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05" windowWidth="10005" windowHeight="7005" tabRatio="981" firstSheet="2" activeTab="2"/>
  </bookViews>
  <sheets>
    <sheet name="DEDI_OLD_CAND" sheetId="2" r:id="rId1"/>
    <sheet name="DEDI_OLD_CASTE" sheetId="3" r:id="rId2"/>
    <sheet name="DEDI_NEW_DIST" sheetId="4" r:id="rId3"/>
    <sheet name="DEDI_NEW_CAND" sheetId="5" r:id="rId4"/>
    <sheet name="DEDI_NEW_CASTE" sheetId="6" r:id="rId5"/>
    <sheet name="DEDII_OLD_CASTE" sheetId="9" r:id="rId6"/>
    <sheet name="DEDII_OLD_CAND" sheetId="8" r:id="rId7"/>
    <sheet name="DEDII_OLD_DIST" sheetId="7" r:id="rId8"/>
    <sheet name="DEDI_OLD_DIST" sheetId="1" r:id="rId9"/>
  </sheets>
  <calcPr calcId="124519"/>
</workbook>
</file>

<file path=xl/calcChain.xml><?xml version="1.0" encoding="utf-8"?>
<calcChain xmlns="http://schemas.openxmlformats.org/spreadsheetml/2006/main">
  <c r="E6" i="9"/>
  <c r="E5"/>
  <c r="E4"/>
  <c r="E3"/>
  <c r="D7"/>
  <c r="E7"/>
  <c r="C7"/>
  <c r="E4" i="8"/>
  <c r="E3"/>
  <c r="D5"/>
  <c r="E5"/>
  <c r="C5"/>
  <c r="E37" i="7"/>
  <c r="F37"/>
  <c r="D37"/>
  <c r="D7" i="6"/>
  <c r="C7"/>
  <c r="E7"/>
  <c r="E4" i="5"/>
  <c r="E3"/>
  <c r="D5"/>
  <c r="C5"/>
  <c r="E5"/>
  <c r="E37" i="4"/>
  <c r="F37"/>
  <c r="D37"/>
  <c r="D7" i="3"/>
  <c r="E7"/>
  <c r="C7"/>
  <c r="E6"/>
  <c r="D5" i="2"/>
  <c r="E5"/>
  <c r="C5"/>
  <c r="E36" i="1"/>
  <c r="F36"/>
  <c r="D36"/>
</calcChain>
</file>

<file path=xl/sharedStrings.xml><?xml version="1.0" encoding="utf-8"?>
<sst xmlns="http://schemas.openxmlformats.org/spreadsheetml/2006/main" count="286" uniqueCount="92">
  <si>
    <t>KALABURAGI</t>
  </si>
  <si>
    <t>DA</t>
  </si>
  <si>
    <t>MANGALURU</t>
  </si>
  <si>
    <t>UDUPI</t>
  </si>
  <si>
    <t>AS</t>
  </si>
  <si>
    <t>RR</t>
  </si>
  <si>
    <t>QA</t>
  </si>
  <si>
    <t>HAVERI</t>
  </si>
  <si>
    <t>DAVANAGERE</t>
  </si>
  <si>
    <t>NN</t>
  </si>
  <si>
    <t>MANDYA</t>
  </si>
  <si>
    <t>YADGIR</t>
  </si>
  <si>
    <t>FF</t>
  </si>
  <si>
    <t>RAMNAGARA</t>
  </si>
  <si>
    <t>CHIKKABALLAPUR</t>
  </si>
  <si>
    <t>SIRSI</t>
  </si>
  <si>
    <t>TUMAKURU</t>
  </si>
  <si>
    <t>BB</t>
  </si>
  <si>
    <t>EA</t>
  </si>
  <si>
    <t>IA</t>
  </si>
  <si>
    <t>SHIVAMOGGA</t>
  </si>
  <si>
    <t>MA</t>
  </si>
  <si>
    <t>KARWAR / UTTARA KANNADA</t>
  </si>
  <si>
    <t>KODAGU</t>
  </si>
  <si>
    <t>PA</t>
  </si>
  <si>
    <t>BAGALKOTE</t>
  </si>
  <si>
    <t>EE</t>
  </si>
  <si>
    <t>MM</t>
  </si>
  <si>
    <t>BENGALURU SOUTH</t>
  </si>
  <si>
    <t>QQ</t>
  </si>
  <si>
    <t>II</t>
  </si>
  <si>
    <t>BA</t>
  </si>
  <si>
    <t>KOPPAL</t>
  </si>
  <si>
    <t>GADAG</t>
  </si>
  <si>
    <t>DD</t>
  </si>
  <si>
    <t>MADHUGIRI</t>
  </si>
  <si>
    <t>RAICHUR</t>
  </si>
  <si>
    <t>NA</t>
  </si>
  <si>
    <t>CHITRADURGA</t>
  </si>
  <si>
    <t>PP</t>
  </si>
  <si>
    <t>BELAGAVI</t>
  </si>
  <si>
    <t>CHIKODI</t>
  </si>
  <si>
    <t>HH</t>
  </si>
  <si>
    <t>LL</t>
  </si>
  <si>
    <t>BENGALURU RURAL</t>
  </si>
  <si>
    <t>TT</t>
  </si>
  <si>
    <t>BALLARI</t>
  </si>
  <si>
    <t>CA</t>
  </si>
  <si>
    <t>DHARWAD</t>
  </si>
  <si>
    <t>GA</t>
  </si>
  <si>
    <t>BENGALURU NORTH</t>
  </si>
  <si>
    <t>OO</t>
  </si>
  <si>
    <t>OA</t>
  </si>
  <si>
    <t>RA</t>
  </si>
  <si>
    <t>HASSAN</t>
  </si>
  <si>
    <t>AN</t>
  </si>
  <si>
    <t>APPEARED</t>
  </si>
  <si>
    <t>KK</t>
  </si>
  <si>
    <t>SS</t>
  </si>
  <si>
    <t>VIJAYAPURA</t>
  </si>
  <si>
    <t>CHAMARAJANAGAR</t>
  </si>
  <si>
    <t>KOLAR</t>
  </si>
  <si>
    <t>CC</t>
  </si>
  <si>
    <t>MYSURU</t>
  </si>
  <si>
    <t>GG</t>
  </si>
  <si>
    <t>MB</t>
  </si>
  <si>
    <t>BIDAR</t>
  </si>
  <si>
    <t>SL NO</t>
  </si>
  <si>
    <t>TOTAL</t>
  </si>
  <si>
    <t>DIST_CODE</t>
  </si>
  <si>
    <t>DIST_NAME</t>
  </si>
  <si>
    <t>DED I YEAR OLD SYLLABUS DIST WISE STATTISTICS JUL-2014</t>
  </si>
  <si>
    <t>DED I OLD CANDIDATE TYPE WISE STATISTICS JUL-2014</t>
  </si>
  <si>
    <t>CANDIDATE_TYPE</t>
  </si>
  <si>
    <t>RF</t>
  </si>
  <si>
    <t>DED I OLD CASTE WISE STATISTICS JUL-2014</t>
  </si>
  <si>
    <t>CASTE</t>
  </si>
  <si>
    <t>SC</t>
  </si>
  <si>
    <t>ST</t>
  </si>
  <si>
    <t>CATEGORY-T</t>
  </si>
  <si>
    <t>OTHERS</t>
  </si>
  <si>
    <t>CATEGORY-I</t>
  </si>
  <si>
    <t>PASS%</t>
  </si>
  <si>
    <t>PASSED</t>
  </si>
  <si>
    <t>DED I YEAR NEW SYLLABUS DIST WISE STATTISTICS JUL-2014</t>
  </si>
  <si>
    <t>JJ</t>
  </si>
  <si>
    <t>CHIKKAMAGALURU</t>
  </si>
  <si>
    <t>DED I NEW CANDIDATE TYPE WISE STATISTICS JUL-2014</t>
  </si>
  <si>
    <t>DED I NEW CASTE WISE STATISTICS JUL-2014</t>
  </si>
  <si>
    <t>DED II YEAR OLD SYLLABUS DIST WISE STATTISTICS JUL-2014</t>
  </si>
  <si>
    <t>DED II OLD CANDIDATE TYPE WISE STATISTICS JUL-2014</t>
  </si>
  <si>
    <t>DED II OLD CASTE WISE STATISTICS JUL-2014</t>
  </si>
</sst>
</file>

<file path=xl/styles.xml><?xml version="1.0" encoding="utf-8"?>
<styleSheet xmlns="http://schemas.openxmlformats.org/spreadsheetml/2006/main">
  <numFmts count="1">
    <numFmt numFmtId="174" formatCode="0.00;[Red]0.00"/>
  </numFmts>
  <fonts count="4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4" fontId="0" fillId="0" borderId="0" xfId="0" applyNumberFormat="1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174" fontId="2" fillId="0" borderId="1" xfId="0" applyNumberFormat="1" applyFont="1" applyFill="1" applyBorder="1"/>
    <xf numFmtId="0" fontId="0" fillId="0" borderId="1" xfId="0" applyBorder="1"/>
    <xf numFmtId="3" fontId="0" fillId="0" borderId="1" xfId="0" applyNumberFormat="1" applyBorder="1"/>
    <xf numFmtId="174" fontId="0" fillId="0" borderId="1" xfId="0" applyNumberFormat="1" applyBorder="1"/>
    <xf numFmtId="3" fontId="1" fillId="0" borderId="1" xfId="0" applyNumberFormat="1" applyFont="1" applyBorder="1"/>
    <xf numFmtId="174" fontId="1" fillId="0" borderId="1" xfId="0" applyNumberFormat="1" applyFont="1" applyBorder="1"/>
    <xf numFmtId="0" fontId="0" fillId="0" borderId="0" xfId="0" applyBorder="1"/>
    <xf numFmtId="3" fontId="0" fillId="0" borderId="0" xfId="0" applyNumberFormat="1" applyBorder="1"/>
    <xf numFmtId="174" fontId="0" fillId="0" borderId="0" xfId="0" applyNumberFormat="1" applyBorder="1"/>
    <xf numFmtId="0" fontId="1" fillId="0" borderId="1" xfId="0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B27" sqref="B27"/>
    </sheetView>
  </sheetViews>
  <sheetFormatPr defaultRowHeight="12.75"/>
  <cols>
    <col min="1" max="1" width="7.5703125" bestFit="1" customWidth="1"/>
    <col min="2" max="2" width="20.42578125" bestFit="1" customWidth="1"/>
    <col min="3" max="3" width="12.42578125" bestFit="1" customWidth="1"/>
    <col min="4" max="4" width="9.5703125" bestFit="1" customWidth="1"/>
    <col min="5" max="5" width="8.42578125" style="1" bestFit="1" customWidth="1"/>
  </cols>
  <sheetData>
    <row r="1" spans="1:5" s="4" customFormat="1" ht="15">
      <c r="A1" s="19" t="s">
        <v>72</v>
      </c>
      <c r="B1" s="19"/>
      <c r="C1" s="19"/>
      <c r="D1" s="19"/>
      <c r="E1" s="19"/>
    </row>
    <row r="2" spans="1:5" s="5" customFormat="1" ht="15">
      <c r="A2" s="6" t="s">
        <v>67</v>
      </c>
      <c r="B2" s="6" t="s">
        <v>73</v>
      </c>
      <c r="C2" s="6" t="s">
        <v>56</v>
      </c>
      <c r="D2" s="6" t="s">
        <v>83</v>
      </c>
      <c r="E2" s="7" t="s">
        <v>82</v>
      </c>
    </row>
    <row r="3" spans="1:5">
      <c r="A3" s="8">
        <v>1</v>
      </c>
      <c r="B3" s="8" t="s">
        <v>74</v>
      </c>
      <c r="C3" s="9">
        <v>3</v>
      </c>
      <c r="D3" s="9">
        <v>3</v>
      </c>
      <c r="E3" s="10">
        <v>100</v>
      </c>
    </row>
    <row r="4" spans="1:5">
      <c r="A4" s="8">
        <v>2</v>
      </c>
      <c r="B4" s="8" t="s">
        <v>5</v>
      </c>
      <c r="C4" s="9">
        <v>1987</v>
      </c>
      <c r="D4" s="9">
        <v>1610</v>
      </c>
      <c r="E4" s="10">
        <v>81.03</v>
      </c>
    </row>
    <row r="5" spans="1:5" s="3" customFormat="1">
      <c r="A5" s="20" t="s">
        <v>68</v>
      </c>
      <c r="B5" s="20"/>
      <c r="C5" s="11">
        <f>SUM(C3:C4)</f>
        <v>1990</v>
      </c>
      <c r="D5" s="11">
        <f>SUM(D3:D4)</f>
        <v>1613</v>
      </c>
      <c r="E5" s="12">
        <f>D5/C5*100</f>
        <v>81.05527638190955</v>
      </c>
    </row>
  </sheetData>
  <mergeCells count="2">
    <mergeCell ref="A1:E1"/>
    <mergeCell ref="A5:B5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D7" sqref="D7"/>
    </sheetView>
  </sheetViews>
  <sheetFormatPr defaultRowHeight="12.75"/>
  <cols>
    <col min="1" max="1" width="7.5703125" bestFit="1" customWidth="1"/>
    <col min="2" max="2" width="12.28515625" bestFit="1" customWidth="1"/>
    <col min="3" max="3" width="12.42578125" bestFit="1" customWidth="1"/>
    <col min="4" max="4" width="9.5703125" bestFit="1" customWidth="1"/>
    <col min="5" max="5" width="8.42578125" style="1" bestFit="1" customWidth="1"/>
  </cols>
  <sheetData>
    <row r="1" spans="1:5" ht="15">
      <c r="A1" s="19" t="s">
        <v>75</v>
      </c>
      <c r="B1" s="19"/>
      <c r="C1" s="19"/>
      <c r="D1" s="19"/>
      <c r="E1" s="19"/>
    </row>
    <row r="2" spans="1:5" s="5" customFormat="1" ht="15">
      <c r="A2" s="6" t="s">
        <v>67</v>
      </c>
      <c r="B2" s="6" t="s">
        <v>76</v>
      </c>
      <c r="C2" s="6" t="s">
        <v>56</v>
      </c>
      <c r="D2" s="6" t="s">
        <v>83</v>
      </c>
      <c r="E2" s="7" t="s">
        <v>82</v>
      </c>
    </row>
    <row r="3" spans="1:5">
      <c r="A3" s="8">
        <v>1</v>
      </c>
      <c r="B3" s="8" t="s">
        <v>77</v>
      </c>
      <c r="C3" s="9">
        <v>705</v>
      </c>
      <c r="D3" s="9">
        <v>523</v>
      </c>
      <c r="E3" s="10">
        <v>74.180000000000007</v>
      </c>
    </row>
    <row r="4" spans="1:5">
      <c r="A4" s="8">
        <v>2</v>
      </c>
      <c r="B4" s="8" t="s">
        <v>78</v>
      </c>
      <c r="C4" s="9">
        <v>226</v>
      </c>
      <c r="D4" s="9">
        <v>181</v>
      </c>
      <c r="E4" s="10">
        <v>80.09</v>
      </c>
    </row>
    <row r="5" spans="1:5">
      <c r="A5" s="8">
        <v>3</v>
      </c>
      <c r="B5" s="8" t="s">
        <v>81</v>
      </c>
      <c r="C5" s="9">
        <v>110</v>
      </c>
      <c r="D5" s="9">
        <v>95</v>
      </c>
      <c r="E5" s="10">
        <v>86.36</v>
      </c>
    </row>
    <row r="6" spans="1:5">
      <c r="A6" s="8">
        <v>4</v>
      </c>
      <c r="B6" s="8" t="s">
        <v>80</v>
      </c>
      <c r="C6" s="9">
        <v>949</v>
      </c>
      <c r="D6" s="9">
        <v>814</v>
      </c>
      <c r="E6" s="10">
        <f>D6/C6*100</f>
        <v>85.774499473129609</v>
      </c>
    </row>
    <row r="7" spans="1:5" s="3" customFormat="1">
      <c r="A7" s="20" t="s">
        <v>68</v>
      </c>
      <c r="B7" s="20"/>
      <c r="C7" s="11">
        <f>SUM(C3:C6)</f>
        <v>1990</v>
      </c>
      <c r="D7" s="11">
        <f>SUM(D3:D6)</f>
        <v>1613</v>
      </c>
      <c r="E7" s="12">
        <f>D7/C7*100</f>
        <v>81.05527638190955</v>
      </c>
    </row>
    <row r="8" spans="1:5">
      <c r="B8" s="13"/>
      <c r="C8" s="14"/>
      <c r="D8" s="14"/>
      <c r="E8" s="15"/>
    </row>
    <row r="9" spans="1:5">
      <c r="C9" s="2"/>
      <c r="D9" s="2"/>
    </row>
  </sheetData>
  <mergeCells count="2">
    <mergeCell ref="A1:E1"/>
    <mergeCell ref="A7:B7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F27" sqref="F27"/>
    </sheetView>
  </sheetViews>
  <sheetFormatPr defaultRowHeight="12.75"/>
  <cols>
    <col min="1" max="1" width="6.7109375" bestFit="1" customWidth="1"/>
    <col min="2" max="2" width="11.42578125" bestFit="1" customWidth="1"/>
    <col min="3" max="3" width="28.28515625" bestFit="1" customWidth="1"/>
    <col min="4" max="4" width="11" bestFit="1" customWidth="1"/>
    <col min="5" max="5" width="8.5703125" bestFit="1" customWidth="1"/>
    <col min="6" max="6" width="7.5703125" style="1" bestFit="1" customWidth="1"/>
  </cols>
  <sheetData>
    <row r="1" spans="1:6" ht="15">
      <c r="A1" s="19" t="s">
        <v>84</v>
      </c>
      <c r="B1" s="19"/>
      <c r="C1" s="19"/>
      <c r="D1" s="19"/>
      <c r="E1" s="19"/>
      <c r="F1" s="19"/>
    </row>
    <row r="2" spans="1:6" s="18" customFormat="1">
      <c r="A2" s="16" t="s">
        <v>67</v>
      </c>
      <c r="B2" s="16" t="s">
        <v>69</v>
      </c>
      <c r="C2" s="16" t="s">
        <v>70</v>
      </c>
      <c r="D2" s="16" t="s">
        <v>56</v>
      </c>
      <c r="E2" s="16" t="s">
        <v>83</v>
      </c>
      <c r="F2" s="17" t="s">
        <v>82</v>
      </c>
    </row>
    <row r="3" spans="1:6">
      <c r="A3" s="8">
        <v>1</v>
      </c>
      <c r="B3" s="8" t="s">
        <v>55</v>
      </c>
      <c r="C3" s="8" t="s">
        <v>50</v>
      </c>
      <c r="D3" s="9">
        <v>63</v>
      </c>
      <c r="E3" s="9">
        <v>45</v>
      </c>
      <c r="F3" s="10">
        <v>71.430000000000007</v>
      </c>
    </row>
    <row r="4" spans="1:6">
      <c r="A4" s="8">
        <v>2</v>
      </c>
      <c r="B4" s="8" t="s">
        <v>4</v>
      </c>
      <c r="C4" s="8" t="s">
        <v>28</v>
      </c>
      <c r="D4" s="9">
        <v>103</v>
      </c>
      <c r="E4" s="9">
        <v>93</v>
      </c>
      <c r="F4" s="10">
        <v>90.29</v>
      </c>
    </row>
    <row r="5" spans="1:6">
      <c r="A5" s="8">
        <v>3</v>
      </c>
      <c r="B5" s="8" t="s">
        <v>31</v>
      </c>
      <c r="C5" s="8" t="s">
        <v>13</v>
      </c>
      <c r="D5" s="9">
        <v>18</v>
      </c>
      <c r="E5" s="9">
        <v>16</v>
      </c>
      <c r="F5" s="10">
        <v>88.89</v>
      </c>
    </row>
    <row r="6" spans="1:6">
      <c r="A6" s="8">
        <v>4</v>
      </c>
      <c r="B6" s="8" t="s">
        <v>17</v>
      </c>
      <c r="C6" s="8" t="s">
        <v>44</v>
      </c>
      <c r="D6" s="9">
        <v>39</v>
      </c>
      <c r="E6" s="9">
        <v>19</v>
      </c>
      <c r="F6" s="10">
        <v>48.72</v>
      </c>
    </row>
    <row r="7" spans="1:6">
      <c r="A7" s="8">
        <v>5</v>
      </c>
      <c r="B7" s="8" t="s">
        <v>47</v>
      </c>
      <c r="C7" s="8" t="s">
        <v>14</v>
      </c>
      <c r="D7" s="9">
        <v>66</v>
      </c>
      <c r="E7" s="9">
        <v>12</v>
      </c>
      <c r="F7" s="10">
        <v>18.18</v>
      </c>
    </row>
    <row r="8" spans="1:6">
      <c r="A8" s="8">
        <v>6</v>
      </c>
      <c r="B8" s="8" t="s">
        <v>62</v>
      </c>
      <c r="C8" s="8" t="s">
        <v>61</v>
      </c>
      <c r="D8" s="9">
        <v>390</v>
      </c>
      <c r="E8" s="9">
        <v>292</v>
      </c>
      <c r="F8" s="10">
        <v>74.87</v>
      </c>
    </row>
    <row r="9" spans="1:6">
      <c r="A9" s="8">
        <v>7</v>
      </c>
      <c r="B9" s="8" t="s">
        <v>1</v>
      </c>
      <c r="C9" s="8" t="s">
        <v>35</v>
      </c>
      <c r="D9" s="9">
        <v>6</v>
      </c>
      <c r="E9" s="9">
        <v>5</v>
      </c>
      <c r="F9" s="10">
        <v>83.33</v>
      </c>
    </row>
    <row r="10" spans="1:6">
      <c r="A10" s="8">
        <v>8</v>
      </c>
      <c r="B10" s="8" t="s">
        <v>34</v>
      </c>
      <c r="C10" s="8" t="s">
        <v>16</v>
      </c>
      <c r="D10" s="9">
        <v>46</v>
      </c>
      <c r="E10" s="9">
        <v>32</v>
      </c>
      <c r="F10" s="10">
        <v>69.569999999999993</v>
      </c>
    </row>
    <row r="11" spans="1:6">
      <c r="A11" s="8">
        <v>9</v>
      </c>
      <c r="B11" s="8" t="s">
        <v>18</v>
      </c>
      <c r="C11" s="8" t="s">
        <v>60</v>
      </c>
      <c r="D11" s="9">
        <v>38</v>
      </c>
      <c r="E11" s="9">
        <v>7</v>
      </c>
      <c r="F11" s="10">
        <v>18.420000000000002</v>
      </c>
    </row>
    <row r="12" spans="1:6">
      <c r="A12" s="8">
        <v>10</v>
      </c>
      <c r="B12" s="8" t="s">
        <v>26</v>
      </c>
      <c r="C12" s="8" t="s">
        <v>63</v>
      </c>
      <c r="D12" s="9">
        <v>81</v>
      </c>
      <c r="E12" s="9">
        <v>73</v>
      </c>
      <c r="F12" s="10">
        <v>90.12</v>
      </c>
    </row>
    <row r="13" spans="1:6">
      <c r="A13" s="8">
        <v>11</v>
      </c>
      <c r="B13" s="8" t="s">
        <v>12</v>
      </c>
      <c r="C13" s="8" t="s">
        <v>10</v>
      </c>
      <c r="D13" s="9">
        <v>44</v>
      </c>
      <c r="E13" s="9">
        <v>36</v>
      </c>
      <c r="F13" s="10">
        <v>81.819999999999993</v>
      </c>
    </row>
    <row r="14" spans="1:6">
      <c r="A14" s="8">
        <v>12</v>
      </c>
      <c r="B14" s="8" t="s">
        <v>49</v>
      </c>
      <c r="C14" s="8" t="s">
        <v>3</v>
      </c>
      <c r="D14" s="9">
        <v>9</v>
      </c>
      <c r="E14" s="9">
        <v>8</v>
      </c>
      <c r="F14" s="10">
        <v>88.89</v>
      </c>
    </row>
    <row r="15" spans="1:6">
      <c r="A15" s="8">
        <v>13</v>
      </c>
      <c r="B15" s="8" t="s">
        <v>64</v>
      </c>
      <c r="C15" s="8" t="s">
        <v>2</v>
      </c>
      <c r="D15" s="9">
        <v>42</v>
      </c>
      <c r="E15" s="9">
        <v>40</v>
      </c>
      <c r="F15" s="10">
        <v>95.24</v>
      </c>
    </row>
    <row r="16" spans="1:6">
      <c r="A16" s="8">
        <v>14</v>
      </c>
      <c r="B16" s="8" t="s">
        <v>42</v>
      </c>
      <c r="C16" s="8" t="s">
        <v>23</v>
      </c>
      <c r="D16" s="9">
        <v>16</v>
      </c>
      <c r="E16" s="9">
        <v>12</v>
      </c>
      <c r="F16" s="10">
        <v>75</v>
      </c>
    </row>
    <row r="17" spans="1:6">
      <c r="A17" s="8">
        <v>15</v>
      </c>
      <c r="B17" s="8" t="s">
        <v>19</v>
      </c>
      <c r="C17" s="8" t="s">
        <v>8</v>
      </c>
      <c r="D17" s="9">
        <v>68</v>
      </c>
      <c r="E17" s="9">
        <v>60</v>
      </c>
      <c r="F17" s="10">
        <v>88.24</v>
      </c>
    </row>
    <row r="18" spans="1:6">
      <c r="A18" s="8">
        <v>16</v>
      </c>
      <c r="B18" s="8" t="s">
        <v>30</v>
      </c>
      <c r="C18" s="8" t="s">
        <v>38</v>
      </c>
      <c r="D18" s="9">
        <v>22</v>
      </c>
      <c r="E18" s="9">
        <v>7</v>
      </c>
      <c r="F18" s="10">
        <v>31.82</v>
      </c>
    </row>
    <row r="19" spans="1:6">
      <c r="A19" s="8">
        <v>17</v>
      </c>
      <c r="B19" s="8" t="s">
        <v>85</v>
      </c>
      <c r="C19" s="8" t="s">
        <v>86</v>
      </c>
      <c r="D19" s="9">
        <v>4</v>
      </c>
      <c r="E19" s="9">
        <v>4</v>
      </c>
      <c r="F19" s="10">
        <v>100</v>
      </c>
    </row>
    <row r="20" spans="1:6">
      <c r="A20" s="8">
        <v>18</v>
      </c>
      <c r="B20" s="8" t="s">
        <v>57</v>
      </c>
      <c r="C20" s="8" t="s">
        <v>20</v>
      </c>
      <c r="D20" s="9">
        <v>33</v>
      </c>
      <c r="E20" s="9">
        <v>31</v>
      </c>
      <c r="F20" s="10">
        <v>93.94</v>
      </c>
    </row>
    <row r="21" spans="1:6">
      <c r="A21" s="8">
        <v>19</v>
      </c>
      <c r="B21" s="8" t="s">
        <v>43</v>
      </c>
      <c r="C21" s="8" t="s">
        <v>54</v>
      </c>
      <c r="D21" s="9">
        <v>34</v>
      </c>
      <c r="E21" s="9">
        <v>9</v>
      </c>
      <c r="F21" s="10">
        <v>26.47</v>
      </c>
    </row>
    <row r="22" spans="1:6">
      <c r="A22" s="8">
        <v>20</v>
      </c>
      <c r="B22" s="8" t="s">
        <v>21</v>
      </c>
      <c r="C22" s="8" t="s">
        <v>7</v>
      </c>
      <c r="D22" s="9">
        <v>58</v>
      </c>
      <c r="E22" s="9">
        <v>8</v>
      </c>
      <c r="F22" s="10">
        <v>13.79</v>
      </c>
    </row>
    <row r="23" spans="1:6">
      <c r="A23" s="8">
        <v>21</v>
      </c>
      <c r="B23" s="8" t="s">
        <v>65</v>
      </c>
      <c r="C23" s="8" t="s">
        <v>33</v>
      </c>
      <c r="D23" s="9">
        <v>55</v>
      </c>
      <c r="E23" s="9">
        <v>35</v>
      </c>
      <c r="F23" s="10">
        <v>63.64</v>
      </c>
    </row>
    <row r="24" spans="1:6">
      <c r="A24" s="8">
        <v>22</v>
      </c>
      <c r="B24" s="8" t="s">
        <v>27</v>
      </c>
      <c r="C24" s="8" t="s">
        <v>48</v>
      </c>
      <c r="D24" s="9">
        <v>56</v>
      </c>
      <c r="E24" s="9">
        <v>49</v>
      </c>
      <c r="F24" s="10">
        <v>87.5</v>
      </c>
    </row>
    <row r="25" spans="1:6">
      <c r="A25" s="8">
        <v>23</v>
      </c>
      <c r="B25" s="8" t="s">
        <v>37</v>
      </c>
      <c r="C25" s="8" t="s">
        <v>41</v>
      </c>
      <c r="D25" s="9">
        <v>135</v>
      </c>
      <c r="E25" s="9">
        <v>85</v>
      </c>
      <c r="F25" s="10">
        <v>62.96</v>
      </c>
    </row>
    <row r="26" spans="1:6">
      <c r="A26" s="8">
        <v>24</v>
      </c>
      <c r="B26" s="8" t="s">
        <v>9</v>
      </c>
      <c r="C26" s="8" t="s">
        <v>40</v>
      </c>
      <c r="D26" s="9">
        <v>123</v>
      </c>
      <c r="E26" s="9">
        <v>101</v>
      </c>
      <c r="F26" s="10">
        <v>82.11</v>
      </c>
    </row>
    <row r="27" spans="1:6">
      <c r="A27" s="8">
        <v>25</v>
      </c>
      <c r="B27" s="8" t="s">
        <v>52</v>
      </c>
      <c r="C27" s="8" t="s">
        <v>25</v>
      </c>
      <c r="D27" s="9">
        <v>54</v>
      </c>
      <c r="E27" s="9">
        <v>47</v>
      </c>
      <c r="F27" s="10">
        <v>87.04</v>
      </c>
    </row>
    <row r="28" spans="1:6">
      <c r="A28" s="8">
        <v>26</v>
      </c>
      <c r="B28" s="8" t="s">
        <v>51</v>
      </c>
      <c r="C28" s="8" t="s">
        <v>59</v>
      </c>
      <c r="D28" s="9">
        <v>85</v>
      </c>
      <c r="E28" s="9">
        <v>47</v>
      </c>
      <c r="F28" s="10">
        <v>55.29</v>
      </c>
    </row>
    <row r="29" spans="1:6">
      <c r="A29" s="8">
        <v>27</v>
      </c>
      <c r="B29" s="8" t="s">
        <v>24</v>
      </c>
      <c r="C29" s="8" t="s">
        <v>15</v>
      </c>
      <c r="D29" s="9">
        <v>9</v>
      </c>
      <c r="E29" s="9">
        <v>9</v>
      </c>
      <c r="F29" s="10">
        <v>100</v>
      </c>
    </row>
    <row r="30" spans="1:6">
      <c r="A30" s="8">
        <v>28</v>
      </c>
      <c r="B30" s="8" t="s">
        <v>39</v>
      </c>
      <c r="C30" s="8" t="s">
        <v>22</v>
      </c>
      <c r="D30" s="9">
        <v>7</v>
      </c>
      <c r="E30" s="9">
        <v>7</v>
      </c>
      <c r="F30" s="10">
        <v>100</v>
      </c>
    </row>
    <row r="31" spans="1:6">
      <c r="A31" s="8">
        <v>29</v>
      </c>
      <c r="B31" s="8" t="s">
        <v>6</v>
      </c>
      <c r="C31" s="8" t="s">
        <v>11</v>
      </c>
      <c r="D31" s="9">
        <v>104</v>
      </c>
      <c r="E31" s="9">
        <v>80</v>
      </c>
      <c r="F31" s="10">
        <v>76.92</v>
      </c>
    </row>
    <row r="32" spans="1:6">
      <c r="A32" s="8">
        <v>30</v>
      </c>
      <c r="B32" s="8" t="s">
        <v>29</v>
      </c>
      <c r="C32" s="8" t="s">
        <v>0</v>
      </c>
      <c r="D32" s="9">
        <v>280</v>
      </c>
      <c r="E32" s="9">
        <v>125</v>
      </c>
      <c r="F32" s="10">
        <v>44.64</v>
      </c>
    </row>
    <row r="33" spans="1:6">
      <c r="A33" s="8">
        <v>31</v>
      </c>
      <c r="B33" s="8" t="s">
        <v>53</v>
      </c>
      <c r="C33" s="8" t="s">
        <v>32</v>
      </c>
      <c r="D33" s="9">
        <v>67</v>
      </c>
      <c r="E33" s="9">
        <v>51</v>
      </c>
      <c r="F33" s="10">
        <v>76.12</v>
      </c>
    </row>
    <row r="34" spans="1:6">
      <c r="A34" s="8">
        <v>32</v>
      </c>
      <c r="B34" s="8" t="s">
        <v>5</v>
      </c>
      <c r="C34" s="8" t="s">
        <v>36</v>
      </c>
      <c r="D34" s="9">
        <v>181</v>
      </c>
      <c r="E34" s="9">
        <v>120</v>
      </c>
      <c r="F34" s="10">
        <v>66.3</v>
      </c>
    </row>
    <row r="35" spans="1:6">
      <c r="A35" s="8">
        <v>33</v>
      </c>
      <c r="B35" s="8" t="s">
        <v>58</v>
      </c>
      <c r="C35" s="8" t="s">
        <v>66</v>
      </c>
      <c r="D35" s="9">
        <v>387</v>
      </c>
      <c r="E35" s="9">
        <v>290</v>
      </c>
      <c r="F35" s="10">
        <v>74.94</v>
      </c>
    </row>
    <row r="36" spans="1:6">
      <c r="A36" s="8">
        <v>34</v>
      </c>
      <c r="B36" s="8" t="s">
        <v>45</v>
      </c>
      <c r="C36" s="8" t="s">
        <v>46</v>
      </c>
      <c r="D36" s="9">
        <v>114</v>
      </c>
      <c r="E36" s="9">
        <v>101</v>
      </c>
      <c r="F36" s="10">
        <v>88.6</v>
      </c>
    </row>
    <row r="37" spans="1:6" s="3" customFormat="1">
      <c r="A37" s="20" t="s">
        <v>68</v>
      </c>
      <c r="B37" s="20"/>
      <c r="C37" s="20"/>
      <c r="D37" s="11">
        <f>SUM(D3:D36)</f>
        <v>2837</v>
      </c>
      <c r="E37" s="11">
        <f>SUM(E3:E36)</f>
        <v>1956</v>
      </c>
      <c r="F37" s="12">
        <f>E37/D37*100</f>
        <v>68.946069792033839</v>
      </c>
    </row>
  </sheetData>
  <mergeCells count="2">
    <mergeCell ref="A1:F1"/>
    <mergeCell ref="A37:C37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E19" sqref="E19"/>
    </sheetView>
  </sheetViews>
  <sheetFormatPr defaultRowHeight="12.75"/>
  <cols>
    <col min="1" max="1" width="7.5703125" bestFit="1" customWidth="1"/>
    <col min="2" max="2" width="20.42578125" bestFit="1" customWidth="1"/>
    <col min="3" max="3" width="12.42578125" bestFit="1" customWidth="1"/>
    <col min="4" max="4" width="9.5703125" bestFit="1" customWidth="1"/>
    <col min="5" max="5" width="10.5703125" style="1" customWidth="1"/>
  </cols>
  <sheetData>
    <row r="1" spans="1:5" s="4" customFormat="1" ht="15">
      <c r="A1" s="19" t="s">
        <v>87</v>
      </c>
      <c r="B1" s="19"/>
      <c r="C1" s="19"/>
      <c r="D1" s="19"/>
      <c r="E1" s="19"/>
    </row>
    <row r="2" spans="1:5" s="5" customFormat="1" ht="15">
      <c r="A2" s="6" t="s">
        <v>67</v>
      </c>
      <c r="B2" s="6" t="s">
        <v>73</v>
      </c>
      <c r="C2" s="6" t="s">
        <v>56</v>
      </c>
      <c r="D2" s="6" t="s">
        <v>83</v>
      </c>
      <c r="E2" s="7" t="s">
        <v>82</v>
      </c>
    </row>
    <row r="3" spans="1:5">
      <c r="A3" s="8">
        <v>1</v>
      </c>
      <c r="B3" s="8" t="s">
        <v>74</v>
      </c>
      <c r="C3" s="9">
        <v>2836</v>
      </c>
      <c r="D3" s="9">
        <v>1955</v>
      </c>
      <c r="E3" s="10">
        <f>D3/C3*100</f>
        <v>68.935119887165015</v>
      </c>
    </row>
    <row r="4" spans="1:5">
      <c r="A4" s="8">
        <v>2</v>
      </c>
      <c r="B4" s="8" t="s">
        <v>5</v>
      </c>
      <c r="C4" s="9">
        <v>1</v>
      </c>
      <c r="D4" s="9">
        <v>1</v>
      </c>
      <c r="E4" s="10">
        <f>D4/C4*100</f>
        <v>100</v>
      </c>
    </row>
    <row r="5" spans="1:5" s="3" customFormat="1">
      <c r="A5" s="20" t="s">
        <v>68</v>
      </c>
      <c r="B5" s="20"/>
      <c r="C5" s="11">
        <f>SUM(C3:C4)</f>
        <v>2837</v>
      </c>
      <c r="D5" s="11">
        <f>SUM(D3:D4)</f>
        <v>1956</v>
      </c>
      <c r="E5" s="12">
        <f>D5/C5*100</f>
        <v>68.946069792033839</v>
      </c>
    </row>
  </sheetData>
  <mergeCells count="2">
    <mergeCell ref="A1:E1"/>
    <mergeCell ref="A5:B5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J27" sqref="J27"/>
    </sheetView>
  </sheetViews>
  <sheetFormatPr defaultRowHeight="12.75"/>
  <cols>
    <col min="1" max="1" width="6.7109375" bestFit="1" customWidth="1"/>
    <col min="2" max="2" width="12.85546875" bestFit="1" customWidth="1"/>
    <col min="3" max="3" width="11" bestFit="1" customWidth="1"/>
    <col min="4" max="4" width="8.5703125" bestFit="1" customWidth="1"/>
    <col min="5" max="5" width="7.5703125" style="1" bestFit="1" customWidth="1"/>
  </cols>
  <sheetData>
    <row r="1" spans="1:5">
      <c r="A1" s="21" t="s">
        <v>88</v>
      </c>
      <c r="B1" s="21"/>
      <c r="C1" s="21"/>
      <c r="D1" s="21"/>
      <c r="E1" s="21"/>
    </row>
    <row r="2" spans="1:5" s="18" customFormat="1">
      <c r="A2" s="16" t="s">
        <v>67</v>
      </c>
      <c r="B2" s="16" t="s">
        <v>76</v>
      </c>
      <c r="C2" s="16" t="s">
        <v>56</v>
      </c>
      <c r="D2" s="16" t="s">
        <v>83</v>
      </c>
      <c r="E2" s="17" t="s">
        <v>82</v>
      </c>
    </row>
    <row r="3" spans="1:5">
      <c r="A3" s="8">
        <v>1</v>
      </c>
      <c r="B3" s="8" t="s">
        <v>77</v>
      </c>
      <c r="C3" s="9">
        <v>947</v>
      </c>
      <c r="D3" s="9">
        <v>471</v>
      </c>
      <c r="E3" s="10">
        <v>49.74</v>
      </c>
    </row>
    <row r="4" spans="1:5">
      <c r="A4" s="8">
        <v>2</v>
      </c>
      <c r="B4" s="8" t="s">
        <v>78</v>
      </c>
      <c r="C4" s="9">
        <v>319</v>
      </c>
      <c r="D4" s="9">
        <v>163</v>
      </c>
      <c r="E4" s="10">
        <v>51.1</v>
      </c>
    </row>
    <row r="5" spans="1:5">
      <c r="A5" s="8">
        <v>3</v>
      </c>
      <c r="B5" s="8" t="s">
        <v>79</v>
      </c>
      <c r="C5" s="9">
        <v>227</v>
      </c>
      <c r="D5" s="9">
        <v>172</v>
      </c>
      <c r="E5" s="10">
        <v>75.77</v>
      </c>
    </row>
    <row r="6" spans="1:5">
      <c r="A6" s="8">
        <v>4</v>
      </c>
      <c r="B6" s="8" t="s">
        <v>80</v>
      </c>
      <c r="C6" s="9">
        <v>1344</v>
      </c>
      <c r="D6" s="9">
        <v>1150</v>
      </c>
      <c r="E6" s="10">
        <v>85.57</v>
      </c>
    </row>
    <row r="7" spans="1:5" s="3" customFormat="1">
      <c r="A7" s="20" t="s">
        <v>68</v>
      </c>
      <c r="B7" s="20"/>
      <c r="C7" s="11">
        <f>SUM(C3:C6)</f>
        <v>2837</v>
      </c>
      <c r="D7" s="11">
        <f>SUM(D3:D6)</f>
        <v>1956</v>
      </c>
      <c r="E7" s="12">
        <f>D7/C7*100</f>
        <v>68.946069792033839</v>
      </c>
    </row>
  </sheetData>
  <mergeCells count="2">
    <mergeCell ref="A1:E1"/>
    <mergeCell ref="A7:B7"/>
  </mergeCells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H30" sqref="H30"/>
    </sheetView>
  </sheetViews>
  <sheetFormatPr defaultRowHeight="12.75"/>
  <cols>
    <col min="1" max="1" width="6.7109375" bestFit="1" customWidth="1"/>
    <col min="2" max="2" width="12.85546875" bestFit="1" customWidth="1"/>
    <col min="3" max="3" width="11" bestFit="1" customWidth="1"/>
    <col min="4" max="4" width="8.5703125" bestFit="1" customWidth="1"/>
    <col min="5" max="5" width="7.5703125" style="1" bestFit="1" customWidth="1"/>
  </cols>
  <sheetData>
    <row r="1" spans="1:5">
      <c r="A1" s="21" t="s">
        <v>91</v>
      </c>
      <c r="B1" s="21"/>
      <c r="C1" s="21"/>
      <c r="D1" s="21"/>
      <c r="E1" s="21"/>
    </row>
    <row r="2" spans="1:5" s="18" customFormat="1">
      <c r="A2" s="16" t="s">
        <v>67</v>
      </c>
      <c r="B2" s="16" t="s">
        <v>76</v>
      </c>
      <c r="C2" s="16" t="s">
        <v>56</v>
      </c>
      <c r="D2" s="16" t="s">
        <v>83</v>
      </c>
      <c r="E2" s="17" t="s">
        <v>82</v>
      </c>
    </row>
    <row r="3" spans="1:5">
      <c r="A3" s="8">
        <v>1</v>
      </c>
      <c r="B3" s="8" t="s">
        <v>77</v>
      </c>
      <c r="C3" s="9">
        <v>2240</v>
      </c>
      <c r="D3" s="9">
        <v>1728</v>
      </c>
      <c r="E3" s="10">
        <f>D3/C3*100</f>
        <v>77.142857142857153</v>
      </c>
    </row>
    <row r="4" spans="1:5">
      <c r="A4" s="8">
        <v>2</v>
      </c>
      <c r="B4" s="8" t="s">
        <v>78</v>
      </c>
      <c r="C4" s="9">
        <v>682</v>
      </c>
      <c r="D4" s="9">
        <v>551</v>
      </c>
      <c r="E4" s="10">
        <f>D4/C4*100</f>
        <v>80.791788856304976</v>
      </c>
    </row>
    <row r="5" spans="1:5">
      <c r="A5" s="8">
        <v>3</v>
      </c>
      <c r="B5" s="8" t="s">
        <v>81</v>
      </c>
      <c r="C5" s="9">
        <v>296</v>
      </c>
      <c r="D5" s="9">
        <v>267</v>
      </c>
      <c r="E5" s="10">
        <f>D5/C5*100</f>
        <v>90.202702702702695</v>
      </c>
    </row>
    <row r="6" spans="1:5">
      <c r="A6" s="8">
        <v>4</v>
      </c>
      <c r="B6" s="8" t="s">
        <v>80</v>
      </c>
      <c r="C6" s="9">
        <v>3342</v>
      </c>
      <c r="D6" s="9">
        <v>3057</v>
      </c>
      <c r="E6" s="10">
        <f>D6/C6*100</f>
        <v>91.472172351885092</v>
      </c>
    </row>
    <row r="7" spans="1:5" s="3" customFormat="1">
      <c r="A7" s="20" t="s">
        <v>68</v>
      </c>
      <c r="B7" s="20"/>
      <c r="C7" s="11">
        <f>SUM(C3:C6)</f>
        <v>6560</v>
      </c>
      <c r="D7" s="11">
        <f>SUM(D3:D6)</f>
        <v>5603</v>
      </c>
      <c r="E7" s="12">
        <f>D7/C7*100</f>
        <v>85.411585365853654</v>
      </c>
    </row>
  </sheetData>
  <mergeCells count="2">
    <mergeCell ref="A1:E1"/>
    <mergeCell ref="A7:B7"/>
  </mergeCells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G22" sqref="G22"/>
    </sheetView>
  </sheetViews>
  <sheetFormatPr defaultRowHeight="12.75"/>
  <cols>
    <col min="1" max="1" width="7.5703125" bestFit="1" customWidth="1"/>
    <col min="2" max="2" width="20.42578125" bestFit="1" customWidth="1"/>
    <col min="3" max="3" width="12.42578125" bestFit="1" customWidth="1"/>
    <col min="4" max="4" width="9.5703125" bestFit="1" customWidth="1"/>
    <col min="5" max="5" width="10.5703125" style="1" customWidth="1"/>
  </cols>
  <sheetData>
    <row r="1" spans="1:5" s="4" customFormat="1" ht="15">
      <c r="A1" s="19" t="s">
        <v>90</v>
      </c>
      <c r="B1" s="19"/>
      <c r="C1" s="19"/>
      <c r="D1" s="19"/>
      <c r="E1" s="19"/>
    </row>
    <row r="2" spans="1:5" s="5" customFormat="1" ht="15">
      <c r="A2" s="6" t="s">
        <v>67</v>
      </c>
      <c r="B2" s="6" t="s">
        <v>73</v>
      </c>
      <c r="C2" s="6" t="s">
        <v>56</v>
      </c>
      <c r="D2" s="6" t="s">
        <v>83</v>
      </c>
      <c r="E2" s="7" t="s">
        <v>82</v>
      </c>
    </row>
    <row r="3" spans="1:5">
      <c r="A3" s="8">
        <v>1</v>
      </c>
      <c r="B3" s="8" t="s">
        <v>74</v>
      </c>
      <c r="C3" s="9">
        <v>5643</v>
      </c>
      <c r="D3" s="9">
        <v>4915</v>
      </c>
      <c r="E3" s="10">
        <f>D3/C3*100</f>
        <v>87.099060783271312</v>
      </c>
    </row>
    <row r="4" spans="1:5">
      <c r="A4" s="8">
        <v>2</v>
      </c>
      <c r="B4" s="8" t="s">
        <v>5</v>
      </c>
      <c r="C4" s="9">
        <v>917</v>
      </c>
      <c r="D4" s="9">
        <v>688</v>
      </c>
      <c r="E4" s="10">
        <f>D4/C4*100</f>
        <v>75.027262813522356</v>
      </c>
    </row>
    <row r="5" spans="1:5" s="3" customFormat="1">
      <c r="A5" s="20" t="s">
        <v>68</v>
      </c>
      <c r="B5" s="20"/>
      <c r="C5" s="11">
        <f>SUM(C3:C4)</f>
        <v>6560</v>
      </c>
      <c r="D5" s="11">
        <f>SUM(D3:D4)</f>
        <v>5603</v>
      </c>
      <c r="E5" s="12">
        <f>D5/C5*100</f>
        <v>85.411585365853654</v>
      </c>
    </row>
  </sheetData>
  <mergeCells count="2">
    <mergeCell ref="A1:E1"/>
    <mergeCell ref="A5:B5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8" sqref="F8"/>
    </sheetView>
  </sheetViews>
  <sheetFormatPr defaultRowHeight="12.75"/>
  <cols>
    <col min="1" max="1" width="6.7109375" bestFit="1" customWidth="1"/>
    <col min="2" max="2" width="11.42578125" bestFit="1" customWidth="1"/>
    <col min="3" max="3" width="28.28515625" bestFit="1" customWidth="1"/>
    <col min="4" max="4" width="11" bestFit="1" customWidth="1"/>
    <col min="5" max="5" width="8.5703125" bestFit="1" customWidth="1"/>
    <col min="6" max="6" width="7.5703125" style="1" bestFit="1" customWidth="1"/>
  </cols>
  <sheetData>
    <row r="1" spans="1:6" ht="15">
      <c r="A1" s="19" t="s">
        <v>89</v>
      </c>
      <c r="B1" s="19"/>
      <c r="C1" s="19"/>
      <c r="D1" s="19"/>
      <c r="E1" s="19"/>
      <c r="F1" s="19"/>
    </row>
    <row r="2" spans="1:6" s="18" customFormat="1">
      <c r="A2" s="16" t="s">
        <v>67</v>
      </c>
      <c r="B2" s="16" t="s">
        <v>69</v>
      </c>
      <c r="C2" s="16" t="s">
        <v>70</v>
      </c>
      <c r="D2" s="16" t="s">
        <v>56</v>
      </c>
      <c r="E2" s="16" t="s">
        <v>83</v>
      </c>
      <c r="F2" s="17" t="s">
        <v>82</v>
      </c>
    </row>
    <row r="3" spans="1:6">
      <c r="A3" s="8">
        <v>1</v>
      </c>
      <c r="B3" s="8" t="s">
        <v>55</v>
      </c>
      <c r="C3" s="8" t="s">
        <v>50</v>
      </c>
      <c r="D3" s="9">
        <v>121</v>
      </c>
      <c r="E3" s="9">
        <v>87</v>
      </c>
      <c r="F3" s="10">
        <v>71.900000000000006</v>
      </c>
    </row>
    <row r="4" spans="1:6">
      <c r="A4" s="8">
        <v>2</v>
      </c>
      <c r="B4" s="8" t="s">
        <v>4</v>
      </c>
      <c r="C4" s="8" t="s">
        <v>28</v>
      </c>
      <c r="D4" s="9">
        <v>182</v>
      </c>
      <c r="E4" s="9">
        <v>157</v>
      </c>
      <c r="F4" s="10">
        <v>86.26</v>
      </c>
    </row>
    <row r="5" spans="1:6">
      <c r="A5" s="8">
        <v>3</v>
      </c>
      <c r="B5" s="8" t="s">
        <v>31</v>
      </c>
      <c r="C5" s="8" t="s">
        <v>13</v>
      </c>
      <c r="D5" s="9">
        <v>62</v>
      </c>
      <c r="E5" s="9">
        <v>61</v>
      </c>
      <c r="F5" s="10">
        <v>98.39</v>
      </c>
    </row>
    <row r="6" spans="1:6">
      <c r="A6" s="8">
        <v>4</v>
      </c>
      <c r="B6" s="8" t="s">
        <v>17</v>
      </c>
      <c r="C6" s="8" t="s">
        <v>44</v>
      </c>
      <c r="D6" s="9">
        <v>75</v>
      </c>
      <c r="E6" s="9">
        <v>72</v>
      </c>
      <c r="F6" s="10">
        <v>96</v>
      </c>
    </row>
    <row r="7" spans="1:6">
      <c r="A7" s="8">
        <v>5</v>
      </c>
      <c r="B7" s="8" t="s">
        <v>47</v>
      </c>
      <c r="C7" s="8" t="s">
        <v>14</v>
      </c>
      <c r="D7" s="9">
        <v>181</v>
      </c>
      <c r="E7" s="9">
        <v>95</v>
      </c>
      <c r="F7" s="10">
        <v>52.49</v>
      </c>
    </row>
    <row r="8" spans="1:6">
      <c r="A8" s="8">
        <v>6</v>
      </c>
      <c r="B8" s="8" t="s">
        <v>62</v>
      </c>
      <c r="C8" s="8" t="s">
        <v>61</v>
      </c>
      <c r="D8" s="9">
        <v>889</v>
      </c>
      <c r="E8" s="9">
        <v>769</v>
      </c>
      <c r="F8" s="10">
        <v>86.5</v>
      </c>
    </row>
    <row r="9" spans="1:6">
      <c r="A9" s="8">
        <v>7</v>
      </c>
      <c r="B9" s="8" t="s">
        <v>1</v>
      </c>
      <c r="C9" s="8" t="s">
        <v>35</v>
      </c>
      <c r="D9" s="9">
        <v>22</v>
      </c>
      <c r="E9" s="9">
        <v>19</v>
      </c>
      <c r="F9" s="10">
        <v>86.36</v>
      </c>
    </row>
    <row r="10" spans="1:6">
      <c r="A10" s="8">
        <v>8</v>
      </c>
      <c r="B10" s="8" t="s">
        <v>34</v>
      </c>
      <c r="C10" s="8" t="s">
        <v>16</v>
      </c>
      <c r="D10" s="9">
        <v>73</v>
      </c>
      <c r="E10" s="9">
        <v>67</v>
      </c>
      <c r="F10" s="10">
        <v>91.78</v>
      </c>
    </row>
    <row r="11" spans="1:6">
      <c r="A11" s="8">
        <v>9</v>
      </c>
      <c r="B11" s="8" t="s">
        <v>18</v>
      </c>
      <c r="C11" s="8" t="s">
        <v>60</v>
      </c>
      <c r="D11" s="9">
        <v>89</v>
      </c>
      <c r="E11" s="9">
        <v>63</v>
      </c>
      <c r="F11" s="10">
        <v>70.790000000000006</v>
      </c>
    </row>
    <row r="12" spans="1:6">
      <c r="A12" s="8">
        <v>10</v>
      </c>
      <c r="B12" s="8" t="s">
        <v>26</v>
      </c>
      <c r="C12" s="8" t="s">
        <v>63</v>
      </c>
      <c r="D12" s="9">
        <v>202</v>
      </c>
      <c r="E12" s="9">
        <v>193</v>
      </c>
      <c r="F12" s="10">
        <v>95.54</v>
      </c>
    </row>
    <row r="13" spans="1:6">
      <c r="A13" s="8">
        <v>11</v>
      </c>
      <c r="B13" s="8" t="s">
        <v>12</v>
      </c>
      <c r="C13" s="8" t="s">
        <v>10</v>
      </c>
      <c r="D13" s="9">
        <v>93</v>
      </c>
      <c r="E13" s="9">
        <v>84</v>
      </c>
      <c r="F13" s="10">
        <v>90.32</v>
      </c>
    </row>
    <row r="14" spans="1:6">
      <c r="A14" s="8">
        <v>12</v>
      </c>
      <c r="B14" s="8" t="s">
        <v>49</v>
      </c>
      <c r="C14" s="8" t="s">
        <v>3</v>
      </c>
      <c r="D14" s="9">
        <v>19</v>
      </c>
      <c r="E14" s="9">
        <v>18</v>
      </c>
      <c r="F14" s="10">
        <v>94.74</v>
      </c>
    </row>
    <row r="15" spans="1:6">
      <c r="A15" s="8">
        <v>13</v>
      </c>
      <c r="B15" s="8" t="s">
        <v>64</v>
      </c>
      <c r="C15" s="8" t="s">
        <v>2</v>
      </c>
      <c r="D15" s="9">
        <v>46</v>
      </c>
      <c r="E15" s="9">
        <v>45</v>
      </c>
      <c r="F15" s="10">
        <v>97.83</v>
      </c>
    </row>
    <row r="16" spans="1:6">
      <c r="A16" s="8">
        <v>14</v>
      </c>
      <c r="B16" s="8" t="s">
        <v>42</v>
      </c>
      <c r="C16" s="8" t="s">
        <v>23</v>
      </c>
      <c r="D16" s="9">
        <v>40</v>
      </c>
      <c r="E16" s="9">
        <v>38</v>
      </c>
      <c r="F16" s="10">
        <v>95</v>
      </c>
    </row>
    <row r="17" spans="1:6">
      <c r="A17" s="8">
        <v>15</v>
      </c>
      <c r="B17" s="8" t="s">
        <v>19</v>
      </c>
      <c r="C17" s="8" t="s">
        <v>8</v>
      </c>
      <c r="D17" s="9">
        <v>135</v>
      </c>
      <c r="E17" s="9">
        <v>124</v>
      </c>
      <c r="F17" s="10">
        <v>91.85</v>
      </c>
    </row>
    <row r="18" spans="1:6">
      <c r="A18" s="8">
        <v>16</v>
      </c>
      <c r="B18" s="8" t="s">
        <v>30</v>
      </c>
      <c r="C18" s="8" t="s">
        <v>38</v>
      </c>
      <c r="D18" s="9">
        <v>83</v>
      </c>
      <c r="E18" s="9">
        <v>68</v>
      </c>
      <c r="F18" s="10">
        <v>81.93</v>
      </c>
    </row>
    <row r="19" spans="1:6">
      <c r="A19" s="8">
        <v>17</v>
      </c>
      <c r="B19" s="8" t="s">
        <v>85</v>
      </c>
      <c r="C19" s="8" t="s">
        <v>86</v>
      </c>
      <c r="D19" s="9">
        <v>8</v>
      </c>
      <c r="E19" s="9">
        <v>8</v>
      </c>
      <c r="F19" s="10">
        <v>100</v>
      </c>
    </row>
    <row r="20" spans="1:6">
      <c r="A20" s="8">
        <v>18</v>
      </c>
      <c r="B20" s="8" t="s">
        <v>57</v>
      </c>
      <c r="C20" s="8" t="s">
        <v>20</v>
      </c>
      <c r="D20" s="9">
        <v>121</v>
      </c>
      <c r="E20" s="9">
        <v>116</v>
      </c>
      <c r="F20" s="10">
        <v>95.87</v>
      </c>
    </row>
    <row r="21" spans="1:6">
      <c r="A21" s="8">
        <v>19</v>
      </c>
      <c r="B21" s="8" t="s">
        <v>43</v>
      </c>
      <c r="C21" s="8" t="s">
        <v>54</v>
      </c>
      <c r="D21" s="9">
        <v>124</v>
      </c>
      <c r="E21" s="9">
        <v>106</v>
      </c>
      <c r="F21" s="10">
        <v>85.48</v>
      </c>
    </row>
    <row r="22" spans="1:6">
      <c r="A22" s="8">
        <v>20</v>
      </c>
      <c r="B22" s="8" t="s">
        <v>21</v>
      </c>
      <c r="C22" s="8" t="s">
        <v>7</v>
      </c>
      <c r="D22" s="9">
        <v>115</v>
      </c>
      <c r="E22" s="9">
        <v>103</v>
      </c>
      <c r="F22" s="10">
        <v>89.57</v>
      </c>
    </row>
    <row r="23" spans="1:6">
      <c r="A23" s="8">
        <v>21</v>
      </c>
      <c r="B23" s="8" t="s">
        <v>65</v>
      </c>
      <c r="C23" s="8" t="s">
        <v>33</v>
      </c>
      <c r="D23" s="9">
        <v>143</v>
      </c>
      <c r="E23" s="9">
        <v>134</v>
      </c>
      <c r="F23" s="10">
        <v>93.71</v>
      </c>
    </row>
    <row r="24" spans="1:6">
      <c r="A24" s="8">
        <v>22</v>
      </c>
      <c r="B24" s="8" t="s">
        <v>27</v>
      </c>
      <c r="C24" s="8" t="s">
        <v>48</v>
      </c>
      <c r="D24" s="9">
        <v>169</v>
      </c>
      <c r="E24" s="9">
        <v>138</v>
      </c>
      <c r="F24" s="10">
        <v>81.66</v>
      </c>
    </row>
    <row r="25" spans="1:6">
      <c r="A25" s="8">
        <v>23</v>
      </c>
      <c r="B25" s="8" t="s">
        <v>37</v>
      </c>
      <c r="C25" s="8" t="s">
        <v>41</v>
      </c>
      <c r="D25" s="9">
        <v>361</v>
      </c>
      <c r="E25" s="9">
        <v>335</v>
      </c>
      <c r="F25" s="10">
        <v>92.8</v>
      </c>
    </row>
    <row r="26" spans="1:6">
      <c r="A26" s="8">
        <v>24</v>
      </c>
      <c r="B26" s="8" t="s">
        <v>9</v>
      </c>
      <c r="C26" s="8" t="s">
        <v>40</v>
      </c>
      <c r="D26" s="9">
        <v>241</v>
      </c>
      <c r="E26" s="9">
        <v>227</v>
      </c>
      <c r="F26" s="10">
        <v>94.19</v>
      </c>
    </row>
    <row r="27" spans="1:6">
      <c r="A27" s="8">
        <v>25</v>
      </c>
      <c r="B27" s="8" t="s">
        <v>52</v>
      </c>
      <c r="C27" s="8" t="s">
        <v>25</v>
      </c>
      <c r="D27" s="9">
        <v>183</v>
      </c>
      <c r="E27" s="9">
        <v>165</v>
      </c>
      <c r="F27" s="10">
        <v>90.16</v>
      </c>
    </row>
    <row r="28" spans="1:6">
      <c r="A28" s="8">
        <v>26</v>
      </c>
      <c r="B28" s="8" t="s">
        <v>51</v>
      </c>
      <c r="C28" s="8" t="s">
        <v>59</v>
      </c>
      <c r="D28" s="9">
        <v>346</v>
      </c>
      <c r="E28" s="9">
        <v>284</v>
      </c>
      <c r="F28" s="10">
        <v>82.08</v>
      </c>
    </row>
    <row r="29" spans="1:6">
      <c r="A29" s="8">
        <v>27</v>
      </c>
      <c r="B29" s="8" t="s">
        <v>24</v>
      </c>
      <c r="C29" s="8" t="s">
        <v>15</v>
      </c>
      <c r="D29" s="9">
        <v>26</v>
      </c>
      <c r="E29" s="9">
        <v>26</v>
      </c>
      <c r="F29" s="10">
        <v>100</v>
      </c>
    </row>
    <row r="30" spans="1:6">
      <c r="A30" s="8">
        <v>28</v>
      </c>
      <c r="B30" s="8" t="s">
        <v>39</v>
      </c>
      <c r="C30" s="8" t="s">
        <v>22</v>
      </c>
      <c r="D30" s="9">
        <v>21</v>
      </c>
      <c r="E30" s="9">
        <v>19</v>
      </c>
      <c r="F30" s="10">
        <v>90.48</v>
      </c>
    </row>
    <row r="31" spans="1:6">
      <c r="A31" s="8">
        <v>29</v>
      </c>
      <c r="B31" s="8" t="s">
        <v>6</v>
      </c>
      <c r="C31" s="8" t="s">
        <v>11</v>
      </c>
      <c r="D31" s="9">
        <v>107</v>
      </c>
      <c r="E31" s="9">
        <v>98</v>
      </c>
      <c r="F31" s="10">
        <v>91.59</v>
      </c>
    </row>
    <row r="32" spans="1:6">
      <c r="A32" s="8">
        <v>30</v>
      </c>
      <c r="B32" s="8" t="s">
        <v>29</v>
      </c>
      <c r="C32" s="8" t="s">
        <v>0</v>
      </c>
      <c r="D32" s="9">
        <v>692</v>
      </c>
      <c r="E32" s="9">
        <v>548</v>
      </c>
      <c r="F32" s="10">
        <v>79.19</v>
      </c>
    </row>
    <row r="33" spans="1:6">
      <c r="A33" s="8">
        <v>31</v>
      </c>
      <c r="B33" s="8" t="s">
        <v>53</v>
      </c>
      <c r="C33" s="8" t="s">
        <v>32</v>
      </c>
      <c r="D33" s="9">
        <v>132</v>
      </c>
      <c r="E33" s="9">
        <v>121</v>
      </c>
      <c r="F33" s="10">
        <v>91.67</v>
      </c>
    </row>
    <row r="34" spans="1:6">
      <c r="A34" s="8">
        <v>32</v>
      </c>
      <c r="B34" s="8" t="s">
        <v>5</v>
      </c>
      <c r="C34" s="8" t="s">
        <v>36</v>
      </c>
      <c r="D34" s="9">
        <v>307</v>
      </c>
      <c r="E34" s="9">
        <v>267</v>
      </c>
      <c r="F34" s="10">
        <v>86.97</v>
      </c>
    </row>
    <row r="35" spans="1:6">
      <c r="A35" s="8">
        <v>33</v>
      </c>
      <c r="B35" s="8" t="s">
        <v>58</v>
      </c>
      <c r="C35" s="8" t="s">
        <v>66</v>
      </c>
      <c r="D35" s="9">
        <v>884</v>
      </c>
      <c r="E35" s="9">
        <v>693</v>
      </c>
      <c r="F35" s="10">
        <v>78.39</v>
      </c>
    </row>
    <row r="36" spans="1:6">
      <c r="A36" s="8">
        <v>34</v>
      </c>
      <c r="B36" s="8" t="s">
        <v>45</v>
      </c>
      <c r="C36" s="8" t="s">
        <v>46</v>
      </c>
      <c r="D36" s="9">
        <v>268</v>
      </c>
      <c r="E36" s="9">
        <v>255</v>
      </c>
      <c r="F36" s="10">
        <v>95.15</v>
      </c>
    </row>
    <row r="37" spans="1:6" s="3" customFormat="1">
      <c r="A37" s="20" t="s">
        <v>68</v>
      </c>
      <c r="B37" s="20"/>
      <c r="C37" s="20"/>
      <c r="D37" s="11">
        <f>SUM(D3:D36)</f>
        <v>6560</v>
      </c>
      <c r="E37" s="11">
        <f>SUM(E3:E36)</f>
        <v>5603</v>
      </c>
      <c r="F37" s="12">
        <f>E37/D37*100</f>
        <v>85.411585365853654</v>
      </c>
    </row>
  </sheetData>
  <mergeCells count="2">
    <mergeCell ref="A1:F1"/>
    <mergeCell ref="A37:C37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H10" sqref="H10"/>
    </sheetView>
  </sheetViews>
  <sheetFormatPr defaultRowHeight="12.75"/>
  <cols>
    <col min="1" max="1" width="7.5703125" bestFit="1" customWidth="1"/>
    <col min="2" max="2" width="13.5703125" bestFit="1" customWidth="1"/>
    <col min="3" max="3" width="28.28515625" bestFit="1" customWidth="1"/>
    <col min="4" max="4" width="12.42578125" bestFit="1" customWidth="1"/>
    <col min="5" max="5" width="9.5703125" bestFit="1" customWidth="1"/>
    <col min="6" max="6" width="8.42578125" style="1" bestFit="1" customWidth="1"/>
  </cols>
  <sheetData>
    <row r="1" spans="1:6" ht="15">
      <c r="A1" s="19" t="s">
        <v>71</v>
      </c>
      <c r="B1" s="19"/>
      <c r="C1" s="19"/>
      <c r="D1" s="19"/>
      <c r="E1" s="19"/>
      <c r="F1" s="19"/>
    </row>
    <row r="2" spans="1:6" s="5" customFormat="1" ht="15">
      <c r="A2" s="6" t="s">
        <v>67</v>
      </c>
      <c r="B2" s="6" t="s">
        <v>69</v>
      </c>
      <c r="C2" s="6" t="s">
        <v>70</v>
      </c>
      <c r="D2" s="6" t="s">
        <v>56</v>
      </c>
      <c r="E2" s="6" t="s">
        <v>83</v>
      </c>
      <c r="F2" s="7" t="s">
        <v>82</v>
      </c>
    </row>
    <row r="3" spans="1:6">
      <c r="A3" s="8">
        <v>1</v>
      </c>
      <c r="B3" s="8" t="s">
        <v>55</v>
      </c>
      <c r="C3" s="8" t="s">
        <v>50</v>
      </c>
      <c r="D3" s="9">
        <v>31</v>
      </c>
      <c r="E3" s="9">
        <v>23</v>
      </c>
      <c r="F3" s="10">
        <v>74.19</v>
      </c>
    </row>
    <row r="4" spans="1:6">
      <c r="A4" s="8">
        <v>2</v>
      </c>
      <c r="B4" s="8" t="s">
        <v>4</v>
      </c>
      <c r="C4" s="8" t="s">
        <v>28</v>
      </c>
      <c r="D4" s="9">
        <v>32</v>
      </c>
      <c r="E4" s="9">
        <v>19</v>
      </c>
      <c r="F4" s="10">
        <v>59.38</v>
      </c>
    </row>
    <row r="5" spans="1:6">
      <c r="A5" s="8">
        <v>3</v>
      </c>
      <c r="B5" s="8" t="s">
        <v>31</v>
      </c>
      <c r="C5" s="8" t="s">
        <v>13</v>
      </c>
      <c r="D5" s="9">
        <v>11</v>
      </c>
      <c r="E5" s="9">
        <v>11</v>
      </c>
      <c r="F5" s="10">
        <v>100</v>
      </c>
    </row>
    <row r="6" spans="1:6">
      <c r="A6" s="8">
        <v>4</v>
      </c>
      <c r="B6" s="8" t="s">
        <v>17</v>
      </c>
      <c r="C6" s="8" t="s">
        <v>44</v>
      </c>
      <c r="D6" s="9">
        <v>19</v>
      </c>
      <c r="E6" s="9">
        <v>18</v>
      </c>
      <c r="F6" s="10">
        <v>94.74</v>
      </c>
    </row>
    <row r="7" spans="1:6">
      <c r="A7" s="8">
        <v>5</v>
      </c>
      <c r="B7" s="8" t="s">
        <v>47</v>
      </c>
      <c r="C7" s="8" t="s">
        <v>14</v>
      </c>
      <c r="D7" s="9">
        <v>36</v>
      </c>
      <c r="E7" s="9">
        <v>23</v>
      </c>
      <c r="F7" s="10">
        <v>63.89</v>
      </c>
    </row>
    <row r="8" spans="1:6">
      <c r="A8" s="8">
        <v>6</v>
      </c>
      <c r="B8" s="8" t="s">
        <v>62</v>
      </c>
      <c r="C8" s="8" t="s">
        <v>61</v>
      </c>
      <c r="D8" s="9">
        <v>755</v>
      </c>
      <c r="E8" s="9">
        <v>676</v>
      </c>
      <c r="F8" s="10">
        <v>89.54</v>
      </c>
    </row>
    <row r="9" spans="1:6">
      <c r="A9" s="8">
        <v>7</v>
      </c>
      <c r="B9" s="8" t="s">
        <v>1</v>
      </c>
      <c r="C9" s="8" t="s">
        <v>35</v>
      </c>
      <c r="D9" s="9">
        <v>6</v>
      </c>
      <c r="E9" s="9">
        <v>5</v>
      </c>
      <c r="F9" s="10">
        <v>83.33</v>
      </c>
    </row>
    <row r="10" spans="1:6">
      <c r="A10" s="8">
        <v>8</v>
      </c>
      <c r="B10" s="8" t="s">
        <v>34</v>
      </c>
      <c r="C10" s="8" t="s">
        <v>16</v>
      </c>
      <c r="D10" s="9">
        <v>22</v>
      </c>
      <c r="E10" s="9">
        <v>17</v>
      </c>
      <c r="F10" s="10">
        <v>77.27</v>
      </c>
    </row>
    <row r="11" spans="1:6">
      <c r="A11" s="8">
        <v>9</v>
      </c>
      <c r="B11" s="8" t="s">
        <v>18</v>
      </c>
      <c r="C11" s="8" t="s">
        <v>60</v>
      </c>
      <c r="D11" s="9">
        <v>31</v>
      </c>
      <c r="E11" s="9">
        <v>14</v>
      </c>
      <c r="F11" s="10">
        <v>45.16</v>
      </c>
    </row>
    <row r="12" spans="1:6">
      <c r="A12" s="8">
        <v>10</v>
      </c>
      <c r="B12" s="8" t="s">
        <v>26</v>
      </c>
      <c r="C12" s="8" t="s">
        <v>63</v>
      </c>
      <c r="D12" s="9">
        <v>19</v>
      </c>
      <c r="E12" s="9">
        <v>14</v>
      </c>
      <c r="F12" s="10">
        <v>73.680000000000007</v>
      </c>
    </row>
    <row r="13" spans="1:6">
      <c r="A13" s="8">
        <v>11</v>
      </c>
      <c r="B13" s="8" t="s">
        <v>12</v>
      </c>
      <c r="C13" s="8" t="s">
        <v>10</v>
      </c>
      <c r="D13" s="9">
        <v>14</v>
      </c>
      <c r="E13" s="9">
        <v>14</v>
      </c>
      <c r="F13" s="10">
        <v>100</v>
      </c>
    </row>
    <row r="14" spans="1:6">
      <c r="A14" s="8">
        <v>12</v>
      </c>
      <c r="B14" s="8" t="s">
        <v>49</v>
      </c>
      <c r="C14" s="8" t="s">
        <v>3</v>
      </c>
      <c r="D14" s="9">
        <v>2</v>
      </c>
      <c r="E14" s="9">
        <v>2</v>
      </c>
      <c r="F14" s="10">
        <v>100</v>
      </c>
    </row>
    <row r="15" spans="1:6">
      <c r="A15" s="8">
        <v>13</v>
      </c>
      <c r="B15" s="8" t="s">
        <v>64</v>
      </c>
      <c r="C15" s="8" t="s">
        <v>2</v>
      </c>
      <c r="D15" s="9">
        <v>3</v>
      </c>
      <c r="E15" s="9">
        <v>3</v>
      </c>
      <c r="F15" s="10">
        <v>100</v>
      </c>
    </row>
    <row r="16" spans="1:6">
      <c r="A16" s="8">
        <v>14</v>
      </c>
      <c r="B16" s="8" t="s">
        <v>42</v>
      </c>
      <c r="C16" s="8" t="s">
        <v>23</v>
      </c>
      <c r="D16" s="9">
        <v>5</v>
      </c>
      <c r="E16" s="9">
        <v>5</v>
      </c>
      <c r="F16" s="10">
        <v>100</v>
      </c>
    </row>
    <row r="17" spans="1:6">
      <c r="A17" s="8">
        <v>15</v>
      </c>
      <c r="B17" s="8" t="s">
        <v>19</v>
      </c>
      <c r="C17" s="8" t="s">
        <v>8</v>
      </c>
      <c r="D17" s="9">
        <v>14</v>
      </c>
      <c r="E17" s="9">
        <v>11</v>
      </c>
      <c r="F17" s="10">
        <v>78.569999999999993</v>
      </c>
    </row>
    <row r="18" spans="1:6">
      <c r="A18" s="8">
        <v>16</v>
      </c>
      <c r="B18" s="8" t="s">
        <v>30</v>
      </c>
      <c r="C18" s="8" t="s">
        <v>38</v>
      </c>
      <c r="D18" s="9">
        <v>44</v>
      </c>
      <c r="E18" s="9">
        <v>38</v>
      </c>
      <c r="F18" s="10">
        <v>86.36</v>
      </c>
    </row>
    <row r="19" spans="1:6">
      <c r="A19" s="8">
        <v>17</v>
      </c>
      <c r="B19" s="8" t="s">
        <v>57</v>
      </c>
      <c r="C19" s="8" t="s">
        <v>20</v>
      </c>
      <c r="D19" s="9">
        <v>8</v>
      </c>
      <c r="E19" s="9">
        <v>2</v>
      </c>
      <c r="F19" s="10">
        <v>25</v>
      </c>
    </row>
    <row r="20" spans="1:6">
      <c r="A20" s="8">
        <v>18</v>
      </c>
      <c r="B20" s="8" t="s">
        <v>43</v>
      </c>
      <c r="C20" s="8" t="s">
        <v>54</v>
      </c>
      <c r="D20" s="9">
        <v>34</v>
      </c>
      <c r="E20" s="9">
        <v>23</v>
      </c>
      <c r="F20" s="10">
        <v>67.650000000000006</v>
      </c>
    </row>
    <row r="21" spans="1:6">
      <c r="A21" s="8">
        <v>19</v>
      </c>
      <c r="B21" s="8" t="s">
        <v>21</v>
      </c>
      <c r="C21" s="8" t="s">
        <v>7</v>
      </c>
      <c r="D21" s="9">
        <v>25</v>
      </c>
      <c r="E21" s="9">
        <v>22</v>
      </c>
      <c r="F21" s="10">
        <v>88</v>
      </c>
    </row>
    <row r="22" spans="1:6">
      <c r="A22" s="8">
        <v>20</v>
      </c>
      <c r="B22" s="8" t="s">
        <v>65</v>
      </c>
      <c r="C22" s="8" t="s">
        <v>33</v>
      </c>
      <c r="D22" s="9">
        <v>29</v>
      </c>
      <c r="E22" s="9">
        <v>21</v>
      </c>
      <c r="F22" s="10">
        <v>72.41</v>
      </c>
    </row>
    <row r="23" spans="1:6">
      <c r="A23" s="8">
        <v>21</v>
      </c>
      <c r="B23" s="8" t="s">
        <v>27</v>
      </c>
      <c r="C23" s="8" t="s">
        <v>48</v>
      </c>
      <c r="D23" s="9">
        <v>19</v>
      </c>
      <c r="E23" s="9">
        <v>15</v>
      </c>
      <c r="F23" s="10">
        <v>78.95</v>
      </c>
    </row>
    <row r="24" spans="1:6">
      <c r="A24" s="8">
        <v>22</v>
      </c>
      <c r="B24" s="8" t="s">
        <v>37</v>
      </c>
      <c r="C24" s="8" t="s">
        <v>41</v>
      </c>
      <c r="D24" s="9">
        <v>64</v>
      </c>
      <c r="E24" s="9">
        <v>47</v>
      </c>
      <c r="F24" s="10">
        <v>73.44</v>
      </c>
    </row>
    <row r="25" spans="1:6">
      <c r="A25" s="8">
        <v>23</v>
      </c>
      <c r="B25" s="8" t="s">
        <v>9</v>
      </c>
      <c r="C25" s="8" t="s">
        <v>40</v>
      </c>
      <c r="D25" s="9">
        <v>47</v>
      </c>
      <c r="E25" s="9">
        <v>41</v>
      </c>
      <c r="F25" s="10">
        <v>87.23</v>
      </c>
    </row>
    <row r="26" spans="1:6">
      <c r="A26" s="8">
        <v>24</v>
      </c>
      <c r="B26" s="8" t="s">
        <v>52</v>
      </c>
      <c r="C26" s="8" t="s">
        <v>25</v>
      </c>
      <c r="D26" s="9">
        <v>29</v>
      </c>
      <c r="E26" s="9">
        <v>22</v>
      </c>
      <c r="F26" s="10">
        <v>75.86</v>
      </c>
    </row>
    <row r="27" spans="1:6">
      <c r="A27" s="8">
        <v>25</v>
      </c>
      <c r="B27" s="8" t="s">
        <v>51</v>
      </c>
      <c r="C27" s="8" t="s">
        <v>59</v>
      </c>
      <c r="D27" s="9">
        <v>101</v>
      </c>
      <c r="E27" s="9">
        <v>76</v>
      </c>
      <c r="F27" s="10">
        <v>75.25</v>
      </c>
    </row>
    <row r="28" spans="1:6">
      <c r="A28" s="8">
        <v>26</v>
      </c>
      <c r="B28" s="8" t="s">
        <v>24</v>
      </c>
      <c r="C28" s="8" t="s">
        <v>15</v>
      </c>
      <c r="D28" s="9">
        <v>2</v>
      </c>
      <c r="E28" s="9">
        <v>2</v>
      </c>
      <c r="F28" s="10">
        <v>100</v>
      </c>
    </row>
    <row r="29" spans="1:6">
      <c r="A29" s="8">
        <v>27</v>
      </c>
      <c r="B29" s="8" t="s">
        <v>39</v>
      </c>
      <c r="C29" s="8" t="s">
        <v>22</v>
      </c>
      <c r="D29" s="9">
        <v>4</v>
      </c>
      <c r="E29" s="9">
        <v>3</v>
      </c>
      <c r="F29" s="10">
        <v>75</v>
      </c>
    </row>
    <row r="30" spans="1:6">
      <c r="A30" s="8">
        <v>28</v>
      </c>
      <c r="B30" s="8" t="s">
        <v>6</v>
      </c>
      <c r="C30" s="8" t="s">
        <v>11</v>
      </c>
      <c r="D30" s="9">
        <v>19</v>
      </c>
      <c r="E30" s="9">
        <v>16</v>
      </c>
      <c r="F30" s="10">
        <v>84.21</v>
      </c>
    </row>
    <row r="31" spans="1:6">
      <c r="A31" s="8">
        <v>29</v>
      </c>
      <c r="B31" s="8" t="s">
        <v>29</v>
      </c>
      <c r="C31" s="8" t="s">
        <v>0</v>
      </c>
      <c r="D31" s="9">
        <v>194</v>
      </c>
      <c r="E31" s="9">
        <v>144</v>
      </c>
      <c r="F31" s="10">
        <v>74.23</v>
      </c>
    </row>
    <row r="32" spans="1:6">
      <c r="A32" s="8">
        <v>30</v>
      </c>
      <c r="B32" s="8" t="s">
        <v>53</v>
      </c>
      <c r="C32" s="8" t="s">
        <v>32</v>
      </c>
      <c r="D32" s="9">
        <v>34</v>
      </c>
      <c r="E32" s="9">
        <v>30</v>
      </c>
      <c r="F32" s="10">
        <v>88.24</v>
      </c>
    </row>
    <row r="33" spans="1:6">
      <c r="A33" s="8">
        <v>31</v>
      </c>
      <c r="B33" s="8" t="s">
        <v>5</v>
      </c>
      <c r="C33" s="8" t="s">
        <v>36</v>
      </c>
      <c r="D33" s="9">
        <v>72</v>
      </c>
      <c r="E33" s="9">
        <v>58</v>
      </c>
      <c r="F33" s="10">
        <v>80.56</v>
      </c>
    </row>
    <row r="34" spans="1:6">
      <c r="A34" s="8">
        <v>32</v>
      </c>
      <c r="B34" s="8" t="s">
        <v>58</v>
      </c>
      <c r="C34" s="8" t="s">
        <v>66</v>
      </c>
      <c r="D34" s="9">
        <v>213</v>
      </c>
      <c r="E34" s="9">
        <v>154</v>
      </c>
      <c r="F34" s="10">
        <v>72.3</v>
      </c>
    </row>
    <row r="35" spans="1:6">
      <c r="A35" s="8">
        <v>33</v>
      </c>
      <c r="B35" s="8" t="s">
        <v>45</v>
      </c>
      <c r="C35" s="8" t="s">
        <v>46</v>
      </c>
      <c r="D35" s="9">
        <v>52</v>
      </c>
      <c r="E35" s="9">
        <v>44</v>
      </c>
      <c r="F35" s="10">
        <v>84.62</v>
      </c>
    </row>
    <row r="36" spans="1:6" s="3" customFormat="1">
      <c r="A36" s="20" t="s">
        <v>68</v>
      </c>
      <c r="B36" s="20"/>
      <c r="C36" s="20"/>
      <c r="D36" s="11">
        <f>SUM(D3:D35)</f>
        <v>1990</v>
      </c>
      <c r="E36" s="11">
        <f>SUM(E3:E35)</f>
        <v>1613</v>
      </c>
      <c r="F36" s="12">
        <f>E36/D36*100</f>
        <v>81.05527638190955</v>
      </c>
    </row>
  </sheetData>
  <mergeCells count="2">
    <mergeCell ref="A36:C36"/>
    <mergeCell ref="A1:F1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DEDI_OLD_CAND</vt:lpstr>
      <vt:lpstr>DEDI_OLD_CASTE</vt:lpstr>
      <vt:lpstr>DEDI_NEW_DIST</vt:lpstr>
      <vt:lpstr>DEDI_NEW_CAND</vt:lpstr>
      <vt:lpstr>DEDI_NEW_CASTE</vt:lpstr>
      <vt:lpstr>DEDII_OLD_CASTE</vt:lpstr>
      <vt:lpstr>DEDII_OLD_CAND</vt:lpstr>
      <vt:lpstr>DEDII_OLD_DIST</vt:lpstr>
      <vt:lpstr>DEDI_OLD_DIST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 PC</cp:lastModifiedBy>
  <dcterms:created xsi:type="dcterms:W3CDTF">2020-03-12T05:53:52Z</dcterms:created>
  <dcterms:modified xsi:type="dcterms:W3CDTF">2020-03-12T05:53:53Z</dcterms:modified>
</cp:coreProperties>
</file>