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600" windowHeight="9075" tabRatio="835" firstSheet="26" activeTab="44"/>
  </bookViews>
  <sheets>
    <sheet name="Index" sheetId="76" r:id="rId1"/>
    <sheet name="PRO-1" sheetId="1" r:id="rId2"/>
    <sheet name="PRO-2" sheetId="2" r:id="rId3"/>
    <sheet name="PRO-2A(1)" sheetId="3" r:id="rId4"/>
    <sheet name="PRO-2A(2)" sheetId="4" r:id="rId5"/>
    <sheet name="PRO-2A(3)" sheetId="5" r:id="rId6"/>
    <sheet name="PRO-2B" sheetId="40" r:id="rId7"/>
    <sheet name="PRO-2B(1)" sheetId="71" r:id="rId8"/>
    <sheet name="PRO-2B(2)" sheetId="72" r:id="rId9"/>
    <sheet name="PRO-2B(3)" sheetId="73" r:id="rId10"/>
    <sheet name="PRO-3" sheetId="6" r:id="rId11"/>
    <sheet name="PRO-3A(1)" sheetId="7" r:id="rId12"/>
    <sheet name="PRO-3A(2)" sheetId="9" r:id="rId13"/>
    <sheet name="PRO-3B(1)" sheetId="10" r:id="rId14"/>
    <sheet name="PRO-3B(2)" sheetId="11" r:id="rId15"/>
    <sheet name="PRO-4" sheetId="45" r:id="rId16"/>
    <sheet name="PRO-4A" sheetId="60" r:id="rId17"/>
    <sheet name="PRO-4B" sheetId="62" r:id="rId18"/>
    <sheet name="PRO-5" sheetId="13" r:id="rId19"/>
    <sheet name="PRO-6" sheetId="14" r:id="rId20"/>
    <sheet name="PRO-6A" sheetId="15" r:id="rId21"/>
    <sheet name="PRO-7" sheetId="16" r:id="rId22"/>
    <sheet name="PRO-7A" sheetId="25" r:id="rId23"/>
    <sheet name="PRO-7B" sheetId="26" r:id="rId24"/>
    <sheet name="PRO-8" sheetId="19" r:id="rId25"/>
    <sheet name="PRO-9" sheetId="55" r:id="rId26"/>
    <sheet name="PRO-9A" sheetId="41" r:id="rId27"/>
    <sheet name="PRO-10" sheetId="28" r:id="rId28"/>
    <sheet name="PRO-11" sheetId="49" r:id="rId29"/>
    <sheet name="PRO-11A" sheetId="50" r:id="rId30"/>
    <sheet name="PRO-11B" sheetId="70" r:id="rId31"/>
    <sheet name="PRO-12" sheetId="46" r:id="rId32"/>
    <sheet name="PRO-13" sheetId="47" r:id="rId33"/>
    <sheet name="PRO-14" sheetId="31" r:id="rId34"/>
    <sheet name="PRO-15" sheetId="63" r:id="rId35"/>
    <sheet name="PRO-15A" sheetId="22" r:id="rId36"/>
    <sheet name="PRO-15B" sheetId="21" r:id="rId37"/>
    <sheet name="PRO-15C" sheetId="24" r:id="rId38"/>
    <sheet name="PRO-15D" sheetId="64" r:id="rId39"/>
    <sheet name="PRO-15E" sheetId="77" r:id="rId40"/>
    <sheet name="PRO-15F" sheetId="78" r:id="rId41"/>
    <sheet name="PRO-16" sheetId="52" r:id="rId42"/>
    <sheet name="PRO-17" sheetId="38" r:id="rId43"/>
    <sheet name="PRO-18" sheetId="54" r:id="rId44"/>
    <sheet name="PRO-19" sheetId="56" r:id="rId45"/>
    <sheet name="PRO-20" sheetId="58" r:id="rId46"/>
    <sheet name="PRO-21" sheetId="61" r:id="rId47"/>
    <sheet name="PRO-22" sheetId="75" r:id="rId48"/>
    <sheet name="PRO-22A(1)" sheetId="66" r:id="rId49"/>
    <sheet name="PRO-22A(2)" sheetId="67" r:id="rId50"/>
    <sheet name="PRO-22A(3)" sheetId="68" r:id="rId51"/>
    <sheet name="PRO-22A(4)" sheetId="69" r:id="rId52"/>
  </sheets>
  <definedNames>
    <definedName name="_xlnm._FilterDatabase" localSheetId="32" hidden="1">'PRO-13'!$B$5:$G$19</definedName>
    <definedName name="_xlnm.Print_Area" localSheetId="30">'PRO-11B'!$A$1:$J$42</definedName>
    <definedName name="_xlnm.Print_Titles" localSheetId="28">'PRO-11'!$2:$7</definedName>
    <definedName name="_xlnm.Print_Titles" localSheetId="29">'PRO-11A'!$2:$7</definedName>
    <definedName name="_xlnm.Print_Titles" localSheetId="35">'PRO-15A'!$2:$7</definedName>
    <definedName name="_xlnm.Print_Titles" localSheetId="36">'PRO-15B'!$2:$8</definedName>
    <definedName name="_xlnm.Print_Titles" localSheetId="37">'PRO-15C'!$2:$8</definedName>
    <definedName name="_xlnm.Print_Titles" localSheetId="38">'PRO-15D'!$2:$8</definedName>
    <definedName name="_xlnm.Print_Titles" localSheetId="42">'PRO-17'!$2:$7</definedName>
    <definedName name="_xlnm.Print_Titles" localSheetId="48">'PRO-22A(1)'!$2:$8</definedName>
    <definedName name="_xlnm.Print_Titles" localSheetId="49">'PRO-22A(2)'!$1:$8</definedName>
    <definedName name="_xlnm.Print_Titles" localSheetId="50">'PRO-22A(3)'!$1:$8</definedName>
    <definedName name="_xlnm.Print_Titles" localSheetId="51">'PRO-22A(4)'!$1:$6</definedName>
    <definedName name="_xlnm.Print_Titles" localSheetId="3">'PRO-2A(1)'!$1:$7</definedName>
    <definedName name="_xlnm.Print_Titles" localSheetId="4">'PRO-2A(2)'!$1:$7</definedName>
    <definedName name="_xlnm.Print_Titles" localSheetId="5">'PRO-2A(3)'!$1:$7</definedName>
    <definedName name="_xlnm.Print_Titles" localSheetId="7">'PRO-2B(1)'!$1:$8</definedName>
    <definedName name="_xlnm.Print_Titles" localSheetId="8">'PRO-2B(2)'!$1:$8</definedName>
    <definedName name="_xlnm.Print_Titles" localSheetId="9">'PRO-2B(3)'!$1:$8</definedName>
    <definedName name="_xlnm.Print_Titles" localSheetId="11">'PRO-3A(1)'!$2:$7</definedName>
    <definedName name="_xlnm.Print_Titles" localSheetId="12">'PRO-3A(2)'!$2:$7</definedName>
    <definedName name="_xlnm.Print_Titles" localSheetId="13">'PRO-3B(1)'!$2:$7</definedName>
    <definedName name="_xlnm.Print_Titles" localSheetId="14">'PRO-3B(2)'!$2:$7</definedName>
    <definedName name="_xlnm.Print_Titles" localSheetId="15">'PRO-4'!$2:$7</definedName>
    <definedName name="_xlnm.Print_Titles" localSheetId="17">'PRO-4B'!$1:$6</definedName>
    <definedName name="_xlnm.Print_Titles" localSheetId="18">'PRO-5'!$1:$6</definedName>
    <definedName name="_xlnm.Print_Titles" localSheetId="20">'PRO-6A'!$1:$7</definedName>
    <definedName name="_xlnm.Print_Titles" localSheetId="22">'PRO-7A'!$2:$7</definedName>
    <definedName name="_xlnm.Print_Titles" localSheetId="23">'PRO-7B'!$2:$7</definedName>
    <definedName name="_xlnm.Print_Titles" localSheetId="24">'PRO-8'!$1:$6</definedName>
    <definedName name="_xlnm.Print_Titles" localSheetId="25">'PRO-9'!$1:$6</definedName>
  </definedNames>
  <calcPr calcId="144525"/>
</workbook>
</file>

<file path=xl/calcChain.xml><?xml version="1.0" encoding="utf-8"?>
<calcChain xmlns="http://schemas.openxmlformats.org/spreadsheetml/2006/main">
  <c r="C13" i="54" l="1"/>
  <c r="D13" i="54"/>
  <c r="E13" i="54"/>
  <c r="F13" i="54"/>
  <c r="G13" i="54"/>
  <c r="H13" i="54"/>
  <c r="K7" i="41" l="1"/>
  <c r="J7" i="41"/>
  <c r="K13" i="41"/>
  <c r="J13" i="41"/>
  <c r="I13" i="41"/>
  <c r="F13" i="41"/>
  <c r="K12" i="41"/>
  <c r="J12" i="41"/>
  <c r="I12" i="41"/>
  <c r="F12" i="41"/>
  <c r="I11" i="41"/>
  <c r="F11" i="41"/>
  <c r="H14" i="1"/>
  <c r="G14" i="1"/>
  <c r="F14" i="1"/>
  <c r="E14" i="1"/>
  <c r="D14" i="1"/>
  <c r="C14" i="1"/>
  <c r="N43" i="78"/>
  <c r="M43" i="78"/>
  <c r="K43" i="78"/>
  <c r="J43" i="78"/>
  <c r="H43" i="78"/>
  <c r="G43" i="78"/>
  <c r="E43" i="78"/>
  <c r="F43" i="78" s="1"/>
  <c r="D43" i="78"/>
  <c r="N43" i="77"/>
  <c r="M43" i="77"/>
  <c r="K43" i="77"/>
  <c r="J43" i="77"/>
  <c r="H43" i="77"/>
  <c r="G43" i="77"/>
  <c r="E43" i="77"/>
  <c r="D43" i="77"/>
  <c r="E9" i="58"/>
  <c r="C9" i="58"/>
  <c r="G9" i="58"/>
  <c r="B9" i="58"/>
  <c r="D9" i="58"/>
  <c r="L7" i="41" l="1"/>
  <c r="L12" i="41"/>
  <c r="I43" i="78"/>
  <c r="L43" i="77"/>
  <c r="L13" i="41"/>
  <c r="L43" i="78"/>
  <c r="O43" i="78"/>
  <c r="F43" i="77"/>
  <c r="O43" i="77"/>
  <c r="I43" i="77"/>
  <c r="K14" i="1"/>
  <c r="J14" i="1"/>
  <c r="I14" i="1"/>
  <c r="E41" i="69"/>
  <c r="G41" i="69"/>
  <c r="H41" i="69"/>
  <c r="J41" i="69"/>
  <c r="K41" i="69"/>
  <c r="M41" i="69"/>
  <c r="N41" i="69"/>
  <c r="D41" i="69"/>
  <c r="E43" i="68"/>
  <c r="G43" i="68"/>
  <c r="H43" i="68"/>
  <c r="J43" i="68"/>
  <c r="L43" i="68" s="1"/>
  <c r="K43" i="68"/>
  <c r="M43" i="68"/>
  <c r="N43" i="68"/>
  <c r="D43" i="68"/>
  <c r="F9" i="58"/>
  <c r="F19" i="63"/>
  <c r="E19" i="63"/>
  <c r="F19" i="31"/>
  <c r="E19" i="31"/>
  <c r="E40" i="47"/>
  <c r="F40" i="47"/>
  <c r="G40" i="47"/>
  <c r="D40" i="47"/>
  <c r="F41" i="69" l="1"/>
  <c r="G19" i="63"/>
  <c r="I41" i="69"/>
  <c r="O41" i="69"/>
  <c r="L41" i="69"/>
  <c r="O43" i="68"/>
  <c r="I43" i="68"/>
  <c r="G19" i="31"/>
  <c r="F43" i="68"/>
  <c r="E43" i="67"/>
  <c r="G43" i="67"/>
  <c r="H43" i="67"/>
  <c r="J43" i="67"/>
  <c r="K43" i="67"/>
  <c r="M43" i="67"/>
  <c r="N43" i="67"/>
  <c r="D43" i="67"/>
  <c r="D43" i="66"/>
  <c r="E43" i="66"/>
  <c r="G43" i="66"/>
  <c r="H43" i="66"/>
  <c r="J43" i="66"/>
  <c r="K43" i="66"/>
  <c r="M43" i="66"/>
  <c r="N43" i="66"/>
  <c r="D14" i="75"/>
  <c r="E14" i="75"/>
  <c r="D42" i="38"/>
  <c r="E42" i="38"/>
  <c r="F42" i="38"/>
  <c r="G42" i="38"/>
  <c r="H42" i="38"/>
  <c r="I42" i="38"/>
  <c r="J42" i="38"/>
  <c r="K42" i="38"/>
  <c r="L42" i="38"/>
  <c r="M42" i="38"/>
  <c r="N42" i="38"/>
  <c r="O42" i="38"/>
  <c r="C40" i="52"/>
  <c r="D40" i="52"/>
  <c r="E40" i="52"/>
  <c r="F40" i="52"/>
  <c r="G40" i="52"/>
  <c r="H40" i="52"/>
  <c r="I40" i="52"/>
  <c r="J40" i="52"/>
  <c r="D43" i="64"/>
  <c r="E43" i="64"/>
  <c r="G43" i="64"/>
  <c r="H43" i="64"/>
  <c r="J43" i="64"/>
  <c r="K43" i="64"/>
  <c r="M43" i="64"/>
  <c r="N43" i="64"/>
  <c r="D43" i="24"/>
  <c r="E43" i="24"/>
  <c r="G43" i="24"/>
  <c r="H43" i="24"/>
  <c r="J43" i="24"/>
  <c r="K43" i="24"/>
  <c r="M43" i="24"/>
  <c r="N43" i="24"/>
  <c r="D43" i="21"/>
  <c r="E43" i="21"/>
  <c r="G43" i="21"/>
  <c r="H43" i="21"/>
  <c r="J43" i="21"/>
  <c r="K43" i="21"/>
  <c r="M43" i="21"/>
  <c r="N43" i="21"/>
  <c r="E43" i="22"/>
  <c r="F43" i="22"/>
  <c r="H43" i="22"/>
  <c r="I43" i="22"/>
  <c r="K43" i="22"/>
  <c r="L43" i="22"/>
  <c r="N43" i="22"/>
  <c r="O43" i="22"/>
  <c r="F43" i="66" l="1"/>
  <c r="L43" i="67"/>
  <c r="O43" i="66"/>
  <c r="I43" i="66"/>
  <c r="F43" i="64"/>
  <c r="F43" i="24"/>
  <c r="G43" i="22"/>
  <c r="M43" i="22"/>
  <c r="F14" i="75"/>
  <c r="F43" i="67"/>
  <c r="O43" i="21"/>
  <c r="O43" i="24"/>
  <c r="I43" i="24"/>
  <c r="O43" i="67"/>
  <c r="I43" i="67"/>
  <c r="L43" i="66"/>
  <c r="L43" i="64"/>
  <c r="O43" i="64"/>
  <c r="I43" i="64"/>
  <c r="L43" i="24"/>
  <c r="I43" i="21"/>
  <c r="L43" i="21"/>
  <c r="F43" i="21"/>
  <c r="P43" i="22"/>
  <c r="J43" i="22"/>
  <c r="D40" i="46"/>
  <c r="E40" i="46"/>
  <c r="F40" i="46"/>
  <c r="G40" i="46"/>
  <c r="H40" i="46"/>
  <c r="D42" i="70"/>
  <c r="E42" i="70"/>
  <c r="F42" i="70"/>
  <c r="G42" i="70"/>
  <c r="H42" i="70"/>
  <c r="I42" i="70"/>
  <c r="E42" i="50"/>
  <c r="F42" i="50"/>
  <c r="G42" i="50"/>
  <c r="H42" i="50"/>
  <c r="I42" i="50"/>
  <c r="J42" i="50"/>
  <c r="E42" i="49"/>
  <c r="F42" i="49"/>
  <c r="G42" i="49"/>
  <c r="H42" i="49"/>
  <c r="I42" i="49"/>
  <c r="J42" i="49"/>
  <c r="D41" i="55"/>
  <c r="E41" i="55"/>
  <c r="F41" i="55"/>
  <c r="G41" i="55"/>
  <c r="H41" i="55"/>
  <c r="I41" i="55"/>
  <c r="J41" i="55"/>
  <c r="K41" i="55"/>
  <c r="L41" i="55"/>
  <c r="M41" i="55"/>
  <c r="N41" i="55"/>
  <c r="O41" i="55"/>
  <c r="P41" i="55"/>
  <c r="Q41" i="55"/>
  <c r="R41" i="55"/>
  <c r="S41" i="55"/>
  <c r="F211" i="19"/>
  <c r="G211" i="19"/>
  <c r="I211" i="19"/>
  <c r="J211" i="19"/>
  <c r="L211" i="19"/>
  <c r="M211" i="19"/>
  <c r="D42" i="26"/>
  <c r="E42" i="26"/>
  <c r="G42" i="26"/>
  <c r="H42" i="26"/>
  <c r="J42" i="26"/>
  <c r="K42" i="26"/>
  <c r="D42" i="25"/>
  <c r="E42" i="25"/>
  <c r="G42" i="25"/>
  <c r="H42" i="25"/>
  <c r="J42" i="25"/>
  <c r="K42" i="25"/>
  <c r="C11" i="16"/>
  <c r="D11" i="16"/>
  <c r="F11" i="16"/>
  <c r="G11" i="16"/>
  <c r="I11" i="16"/>
  <c r="J11" i="16"/>
  <c r="C42" i="15"/>
  <c r="D42" i="15"/>
  <c r="F42" i="15"/>
  <c r="G42" i="15"/>
  <c r="I42" i="15"/>
  <c r="J42" i="15"/>
  <c r="L42" i="15"/>
  <c r="M42" i="15"/>
  <c r="O42" i="15"/>
  <c r="P42" i="15"/>
  <c r="R42" i="15"/>
  <c r="S42" i="15"/>
  <c r="C11" i="14"/>
  <c r="D11" i="14"/>
  <c r="F11" i="14"/>
  <c r="G11" i="14"/>
  <c r="I11" i="14"/>
  <c r="J11" i="14"/>
  <c r="D41" i="13"/>
  <c r="E41" i="13"/>
  <c r="G41" i="13"/>
  <c r="H41" i="13"/>
  <c r="J41" i="13"/>
  <c r="K41" i="13"/>
  <c r="C41" i="62"/>
  <c r="D41" i="62"/>
  <c r="F41" i="62"/>
  <c r="G41" i="62"/>
  <c r="I41" i="62"/>
  <c r="J41" i="62"/>
  <c r="K42" i="50" l="1"/>
  <c r="H11" i="16"/>
  <c r="N42" i="15"/>
  <c r="H11" i="14"/>
  <c r="E41" i="62"/>
  <c r="H41" i="62"/>
  <c r="F41" i="13"/>
  <c r="N211" i="19"/>
  <c r="F42" i="25"/>
  <c r="F42" i="26"/>
  <c r="J42" i="70"/>
  <c r="K211" i="19"/>
  <c r="H211" i="19"/>
  <c r="L42" i="26"/>
  <c r="I42" i="26"/>
  <c r="L42" i="25"/>
  <c r="I42" i="25"/>
  <c r="K11" i="16"/>
  <c r="Q42" i="15"/>
  <c r="K42" i="15"/>
  <c r="E42" i="15"/>
  <c r="T42" i="15"/>
  <c r="H42" i="15"/>
  <c r="K11" i="14"/>
  <c r="I41" i="13"/>
  <c r="L41" i="13"/>
  <c r="K41" i="62"/>
  <c r="E11" i="16"/>
  <c r="E11" i="14"/>
  <c r="C10" i="60"/>
  <c r="D10" i="60"/>
  <c r="F10" i="60"/>
  <c r="G10" i="60"/>
  <c r="I10" i="60"/>
  <c r="J10" i="60"/>
  <c r="E10" i="60" l="1"/>
  <c r="K10" i="60"/>
  <c r="H10" i="60"/>
  <c r="C42" i="45"/>
  <c r="D42" i="45"/>
  <c r="F42" i="45"/>
  <c r="G42" i="45"/>
  <c r="I42" i="45"/>
  <c r="J42" i="45"/>
  <c r="D42" i="11"/>
  <c r="E42" i="11"/>
  <c r="G42" i="11"/>
  <c r="H42" i="11"/>
  <c r="J42" i="11"/>
  <c r="K42" i="11"/>
  <c r="M42" i="11"/>
  <c r="N42" i="11"/>
  <c r="D42" i="10"/>
  <c r="E42" i="10"/>
  <c r="G42" i="10"/>
  <c r="H42" i="10"/>
  <c r="J42" i="10"/>
  <c r="K42" i="10"/>
  <c r="M42" i="10"/>
  <c r="N42" i="10"/>
  <c r="D42" i="9"/>
  <c r="E42" i="9"/>
  <c r="G42" i="9"/>
  <c r="H42" i="9"/>
  <c r="J42" i="9"/>
  <c r="K42" i="9"/>
  <c r="M42" i="9"/>
  <c r="N42" i="9"/>
  <c r="D42" i="7"/>
  <c r="E42" i="7"/>
  <c r="G42" i="7"/>
  <c r="H42" i="7"/>
  <c r="J42" i="7"/>
  <c r="K42" i="7"/>
  <c r="M42" i="7"/>
  <c r="N42" i="7"/>
  <c r="C16" i="6"/>
  <c r="D16" i="6"/>
  <c r="F16" i="6"/>
  <c r="G16" i="6"/>
  <c r="I16" i="6"/>
  <c r="J16" i="6"/>
  <c r="D43" i="73"/>
  <c r="E43" i="73"/>
  <c r="G43" i="73"/>
  <c r="H43" i="73"/>
  <c r="J43" i="73"/>
  <c r="K43" i="73"/>
  <c r="M43" i="73"/>
  <c r="N43" i="73"/>
  <c r="D43" i="72"/>
  <c r="E43" i="72"/>
  <c r="G43" i="72"/>
  <c r="H43" i="72"/>
  <c r="J43" i="72"/>
  <c r="K43" i="72"/>
  <c r="M43" i="72"/>
  <c r="N43" i="72"/>
  <c r="D43" i="71"/>
  <c r="E43" i="71"/>
  <c r="G43" i="71"/>
  <c r="H43" i="71"/>
  <c r="J43" i="71"/>
  <c r="K43" i="71"/>
  <c r="M43" i="71"/>
  <c r="N43" i="71"/>
  <c r="D4" i="76"/>
  <c r="D42" i="5"/>
  <c r="E42" i="5"/>
  <c r="G42" i="5"/>
  <c r="H42" i="5"/>
  <c r="J42" i="5"/>
  <c r="K42" i="5"/>
  <c r="M42" i="5"/>
  <c r="N42" i="5"/>
  <c r="F42" i="7" l="1"/>
  <c r="F42" i="11"/>
  <c r="F42" i="10"/>
  <c r="L42" i="10"/>
  <c r="F42" i="9"/>
  <c r="O42" i="11"/>
  <c r="I42" i="11"/>
  <c r="F43" i="72"/>
  <c r="F43" i="73"/>
  <c r="O42" i="7"/>
  <c r="I42" i="7"/>
  <c r="O42" i="5"/>
  <c r="I42" i="5"/>
  <c r="O43" i="71"/>
  <c r="K16" i="6"/>
  <c r="E16" i="6"/>
  <c r="L42" i="11"/>
  <c r="O42" i="10"/>
  <c r="I42" i="10"/>
  <c r="L42" i="9"/>
  <c r="O42" i="9"/>
  <c r="I42" i="9"/>
  <c r="L42" i="7"/>
  <c r="H16" i="6"/>
  <c r="O43" i="73"/>
  <c r="I43" i="73"/>
  <c r="L43" i="73"/>
  <c r="O43" i="72"/>
  <c r="I43" i="72"/>
  <c r="L43" i="72"/>
  <c r="L43" i="71"/>
  <c r="L42" i="5"/>
  <c r="F42" i="5"/>
  <c r="K42" i="45"/>
  <c r="E42" i="45"/>
  <c r="H42" i="45"/>
  <c r="F43" i="71"/>
  <c r="I43" i="71"/>
  <c r="D42" i="4"/>
  <c r="E42" i="4"/>
  <c r="G42" i="4"/>
  <c r="H42" i="4"/>
  <c r="J42" i="4"/>
  <c r="K42" i="4"/>
  <c r="M42" i="4"/>
  <c r="N42" i="4"/>
  <c r="D42" i="3"/>
  <c r="E42" i="3"/>
  <c r="G42" i="3"/>
  <c r="H42" i="3"/>
  <c r="J42" i="3"/>
  <c r="K42" i="3"/>
  <c r="M42" i="3"/>
  <c r="N42" i="3"/>
  <c r="D52" i="76"/>
  <c r="D51" i="76"/>
  <c r="L42" i="3" l="1"/>
  <c r="F42" i="3"/>
  <c r="O42" i="3"/>
  <c r="I42" i="3"/>
  <c r="L42" i="4"/>
  <c r="F42" i="4"/>
  <c r="O42" i="4"/>
  <c r="I42" i="4"/>
  <c r="D50" i="76"/>
  <c r="D49" i="76"/>
  <c r="D48" i="76" l="1"/>
  <c r="D47" i="76"/>
  <c r="D46" i="76"/>
  <c r="D45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 l="1"/>
  <c r="D26" i="76"/>
  <c r="D25" i="76"/>
  <c r="D24" i="76"/>
  <c r="D23" i="76"/>
  <c r="D22" i="76"/>
  <c r="D21" i="76"/>
  <c r="D20" i="76"/>
  <c r="D19" i="76" l="1"/>
  <c r="D18" i="76"/>
  <c r="D17" i="76"/>
  <c r="D16" i="76"/>
  <c r="D15" i="76"/>
  <c r="D14" i="76"/>
  <c r="D13" i="76"/>
  <c r="D12" i="76"/>
  <c r="D11" i="76"/>
  <c r="D10" i="76"/>
  <c r="D9" i="76" l="1"/>
  <c r="D8" i="76"/>
  <c r="D7" i="76"/>
  <c r="D6" i="76"/>
  <c r="D5" i="76"/>
</calcChain>
</file>

<file path=xl/sharedStrings.xml><?xml version="1.0" encoding="utf-8"?>
<sst xmlns="http://schemas.openxmlformats.org/spreadsheetml/2006/main" count="4524" uniqueCount="790">
  <si>
    <t>KARNATAKA SECONDARY EDUCATION EXAMINATION BOARD-BANGLORE</t>
  </si>
  <si>
    <t>PROFORMA-1</t>
  </si>
  <si>
    <t>CANDIDATE TYPE WISE STATISTICS </t>
  </si>
  <si>
    <t>TOTAL APPEARED</t>
  </si>
  <si>
    <t>PERCENTAGE</t>
  </si>
  <si>
    <t>BOYS</t>
  </si>
  <si>
    <t>GIRLS</t>
  </si>
  <si>
    <t>TOTAL</t>
  </si>
  <si>
    <t>PROFORMA-2</t>
  </si>
  <si>
    <t>APPEARED</t>
  </si>
  <si>
    <t>PASSED</t>
  </si>
  <si>
    <t>SUBJECT LIST</t>
  </si>
  <si>
    <t>SL.NO</t>
  </si>
  <si>
    <t>I LANG</t>
  </si>
  <si>
    <t>SCIENCE</t>
  </si>
  <si>
    <t>SOCIAL SCIENCE</t>
  </si>
  <si>
    <t>KARNATAKA SECONDARY EDUCATION EXAMINATION BOARD</t>
  </si>
  <si>
    <t>DISTRICT</t>
  </si>
  <si>
    <t>SLNO</t>
  </si>
  <si>
    <t>DISTRICT NAME</t>
  </si>
  <si>
    <t>APPRD</t>
  </si>
  <si>
    <t>PASS</t>
  </si>
  <si>
    <t>%</t>
  </si>
  <si>
    <t>FF</t>
  </si>
  <si>
    <t>MANDYA</t>
  </si>
  <si>
    <t>MA</t>
  </si>
  <si>
    <t>HAVERI</t>
  </si>
  <si>
    <t>MB</t>
  </si>
  <si>
    <t>GADAG</t>
  </si>
  <si>
    <t>OA</t>
  </si>
  <si>
    <t>BAGALKOTE</t>
  </si>
  <si>
    <t>OO</t>
  </si>
  <si>
    <t>VIJAYAPURA</t>
  </si>
  <si>
    <t>RR</t>
  </si>
  <si>
    <t>RAICHUR</t>
  </si>
  <si>
    <t>PROFORMA-2A(2)</t>
  </si>
  <si>
    <t>MATHS</t>
  </si>
  <si>
    <t>DIST
CODE</t>
  </si>
  <si>
    <t>KARNATAKA SECONDARY EDUCATION EXAMINATION BOARD </t>
  </si>
  <si>
    <t>PROFORMA 3</t>
  </si>
  <si>
    <t> CASTE</t>
  </si>
  <si>
    <t xml:space="preserve">PER % </t>
  </si>
  <si>
    <t>PER %</t>
  </si>
  <si>
    <t>PROFORMA-3A(1)</t>
  </si>
  <si>
    <t>SCHEDULE CASTE</t>
  </si>
  <si>
    <t>SCHEDULE TRIBE</t>
  </si>
  <si>
    <t>CATEGORY - 1</t>
  </si>
  <si>
    <t>2A</t>
  </si>
  <si>
    <t>PROFORMA-3A(2)</t>
  </si>
  <si>
    <t>2B</t>
  </si>
  <si>
    <t>3B</t>
  </si>
  <si>
    <t>OTHERS</t>
  </si>
  <si>
    <t>SL
NO</t>
  </si>
  <si>
    <t>PROFORMA-3B(1)</t>
  </si>
  <si>
    <t>PROFORMA-3B(2)</t>
  </si>
  <si>
    <t>KARNATAKA SECONDARY EDUCATION EXAMINATION BOARD - BANGALORE</t>
  </si>
  <si>
    <t>DIST CODE</t>
  </si>
  <si>
    <t>PER %</t>
  </si>
  <si>
    <t>POSITION</t>
  </si>
  <si>
    <t>PROFORMA-5</t>
  </si>
  <si>
    <t>PROFORMA-6</t>
  </si>
  <si>
    <t>URBAN,RURAL AND GENDER WISE STATISTICS (REGULAR FRESHERS)</t>
  </si>
  <si>
    <t>         BOYS</t>
  </si>
  <si>
    <t>   GIRLS</t>
  </si>
  <si>
    <t>TOTAL CANDIDATES</t>
  </si>
  <si>
    <t>SlNo</t>
  </si>
  <si>
    <t>RURAL</t>
  </si>
  <si>
    <t>URBAN</t>
  </si>
  <si>
    <t>PROFORMA-6A</t>
  </si>
  <si>
    <t>APPER</t>
  </si>
  <si>
    <t>PASS %</t>
  </si>
  <si>
    <t>APPEAR</t>
  </si>
  <si>
    <t>PRE %</t>
  </si>
  <si>
    <t>        GIRLS</t>
  </si>
  <si>
    <t>      Total</t>
  </si>
  <si>
    <t>AIDED</t>
  </si>
  <si>
    <t>GOVT</t>
  </si>
  <si>
    <t>UNAIDED</t>
  </si>
  <si>
    <t>PROFORMA-16</t>
  </si>
  <si>
    <t>DISTRICT NAME</t>
  </si>
  <si>
    <t>DIST NAME</t>
  </si>
  <si>
    <t>TALUQ NAME</t>
  </si>
  <si>
    <t>PROFORMA - 8</t>
  </si>
  <si>
    <t>KARNATAKA SECONDARY EDUCATION EXAMINATION BOARD</t>
  </si>
  <si>
    <t>PROFORMA-14</t>
  </si>
  <si>
    <t>PHYSICAL CONDITION TYPE</t>
  </si>
  <si>
    <t> APPEARED</t>
  </si>
  <si>
    <t>VISUALLY IMPAIRED</t>
  </si>
  <si>
    <t>NORMAL</t>
  </si>
  <si>
    <t>PROFORMA-15B</t>
  </si>
  <si>
    <t>SPECIFIC LEARNING DISABILITY</t>
  </si>
  <si>
    <t>PROFORMA-15A</t>
  </si>
  <si>
    <t>PROFORMA-15C</t>
  </si>
  <si>
    <t>DISTRICT AND PHYSICAL CONDITION WISE STATISTICS (REGULAR FRESHERS) </t>
  </si>
  <si>
    <t>           PHYSICALLY CHALLENGED</t>
  </si>
  <si>
    <t>               MULTIPLE DISABILITY</t>
  </si>
  <si>
    <t>PROFORMA-7A</t>
  </si>
  <si>
    <t>PROFORMA-7B</t>
  </si>
  <si>
    <t>PROFORMA - 9 </t>
  </si>
  <si>
    <t>ABOVE 80 %</t>
  </si>
  <si>
    <t>60% TO 80%</t>
  </si>
  <si>
    <t>40% TO 60% </t>
  </si>
  <si>
    <t>EXACTLY 0%</t>
  </si>
  <si>
    <t>TOTAL:</t>
  </si>
  <si>
    <t> KARNATAKA SECONDARY EDUCATION EXAMINATION BOARD </t>
  </si>
  <si>
    <t>PROFORMA - 10</t>
  </si>
  <si>
    <t>FEMALE</t>
  </si>
  <si>
    <t>MALE</t>
  </si>
  <si>
    <t>PROFORMA - 11</t>
  </si>
  <si>
    <t> DIST WISE GENDER WISE STATISTICS(REPEATERS)</t>
  </si>
  <si>
    <t>PROFORMA - 11A</t>
  </si>
  <si>
    <t>PROFORMA-17</t>
  </si>
  <si>
    <t>A</t>
  </si>
  <si>
    <t>B</t>
  </si>
  <si>
    <t>C</t>
  </si>
  <si>
    <t>PROFORMA-18</t>
  </si>
  <si>
    <t>PROFORMA-2B</t>
  </si>
  <si>
    <t>II  LANG</t>
  </si>
  <si>
    <t>III  LANG</t>
  </si>
  <si>
    <t>S.N</t>
  </si>
  <si>
    <t>TOTAL
SCHOOL</t>
  </si>
  <si>
    <t>APP</t>
  </si>
  <si>
    <t>PROFORMA - 4</t>
  </si>
  <si>
    <t>PROFORMA-13 </t>
  </si>
  <si>
    <t>  DISTRICT NAME</t>
  </si>
  <si>
    <t>DIST 
CODE</t>
  </si>
  <si>
    <t>SUBJECT</t>
  </si>
  <si>
    <t>UN
AIDED</t>
  </si>
  <si>
    <t>YEARS</t>
  </si>
  <si>
    <t>10 YEARS SSLC EXAM  RESULTS</t>
  </si>
  <si>
    <t>PROFORMA - 19</t>
  </si>
  <si>
    <t>CANDIDATE </t>
  </si>
  <si>
    <t>BOYS </t>
  </si>
  <si>
    <t>TOTAL
 SCHOOLS</t>
  </si>
  <si>
    <t>PROFORMA-2A (1)</t>
  </si>
  <si>
    <t>PROFORMA-2A(3)</t>
  </si>
  <si>
    <t>    PASS %</t>
  </si>
  <si>
    <t>PROFORMA - 4A</t>
  </si>
  <si>
    <t>100-90%</t>
  </si>
  <si>
    <t>DISTRICT RANKING OF CORPORATION SCHOOLS(REGULAR FRESHERS) </t>
  </si>
  <si>
    <t>GOVT JUNIOR COLLEGE</t>
  </si>
  <si>
    <t>EXCULDING GOVT JUNIOR COLLEGE</t>
  </si>
  <si>
    <t>PERCENTAGE %</t>
  </si>
  <si>
    <t>PROFORMA - 4B</t>
  </si>
  <si>
    <t>PROFORMA-7</t>
  </si>
  <si>
    <t>TALUQ
CODE</t>
  </si>
  <si>
    <t>1% TO 40%</t>
  </si>
  <si>
    <t>GIRL</t>
  </si>
  <si>
    <t>BOY</t>
  </si>
  <si>
    <t>OTHER AILMENT</t>
  </si>
  <si>
    <t>PHYSICAL CONDITION WISE RESULT(REGULAR FRESHER)</t>
  </si>
  <si>
    <t>PROFORMA-15</t>
  </si>
  <si>
    <t>PROFORMA-15D</t>
  </si>
  <si>
    <t>PHY &amp; HEALTH 
EDUCATION (P1)</t>
  </si>
  <si>
    <t>ATTITUDES AND VALUE (P2)</t>
  </si>
  <si>
    <t xml:space="preserve">TALUQ POSITION EXCLUDING MURARJI DESAI &amp; CORPORATION SCHOOLS (REGULAR FRESHERS) </t>
  </si>
  <si>
    <t>A+
(90-100)</t>
  </si>
  <si>
    <t>A
(80-89)</t>
  </si>
  <si>
    <t>B+
(70-79)</t>
  </si>
  <si>
    <t>B
(60-69)</t>
  </si>
  <si>
    <t>C+
(50-59)</t>
  </si>
  <si>
    <t>C
(35-50)</t>
  </si>
  <si>
    <t>WORK EXPERIENCE
(P3)</t>
  </si>
  <si>
    <t>ART EDUCATION
(P4)</t>
  </si>
  <si>
    <t>MEDIUM</t>
  </si>
  <si>
    <t>APPR</t>
  </si>
  <si>
    <t>PASS %</t>
  </si>
  <si>
    <t>MEDIUM WISE STATSTICS (REGULAR FRESHER)</t>
  </si>
  <si>
    <t>DISTRICT AND MEDIUM WISE STATISTICS(REGULAR FRESHERS) </t>
  </si>
  <si>
    <t>KANNADA MEDIUM</t>
  </si>
  <si>
    <t>ENGLISH MEDIUM</t>
  </si>
  <si>
    <t>URDU MEDIUM</t>
  </si>
  <si>
    <t>HINDI MEDIUM</t>
  </si>
  <si>
    <t>TAMIL MEDIUM</t>
  </si>
  <si>
    <t>TELUGU MEDIUM</t>
  </si>
  <si>
    <t>MARATHA MEDIUM</t>
  </si>
  <si>
    <t>OVER ALL</t>
  </si>
  <si>
    <t>PROFORMA-12</t>
  </si>
  <si>
    <t>CANDIDATE
TYPE</t>
  </si>
  <si>
    <t>PROFORMA - 11B</t>
  </si>
  <si>
    <t>DISTRICT AND SUBJECT WISE STATISTICS(REPEATERS) </t>
  </si>
  <si>
    <t>PROFORMA-2B (1)</t>
  </si>
  <si>
    <t>PROFORMA-2B(2)</t>
  </si>
  <si>
    <t>PROFORMA-2B(3)</t>
  </si>
  <si>
    <t>3A</t>
  </si>
  <si>
    <t>SCHEDULE TRIBE</t>
  </si>
  <si>
    <t>SUBJECT WISE STATISTICS (REGULAR FRESHERS)  </t>
  </si>
  <si>
    <t>I-LANGUAGE</t>
  </si>
  <si>
    <t>II-LANGUAGE</t>
  </si>
  <si>
    <t>DISTRICT AND SUBJECT WISE STATISTICS (REGULAR FRESHERS) </t>
  </si>
  <si>
    <t>III  LANGUAGE</t>
  </si>
  <si>
    <t>DISTRICT AND SUBJECT WISE STATISTICS (REGULAR FRESHER)</t>
  </si>
  <si>
    <t>SUBJECT WISE STATISTICS (REPEATERS) </t>
  </si>
  <si>
    <t>DISTRICT AND SUBJECT WISE STATISTICS (REPEATERS)</t>
  </si>
  <si>
    <t>CASTE WISE STATISTICS  (REGULAR FRESHER) </t>
  </si>
  <si>
    <t>DISTRICT AND CASTE WISE STATISTICS (REGULAR FRESHER-BOYS)</t>
  </si>
  <si>
    <t>DISTRICT AND CASTE WISE STATISTICS (REGULAR FRESHERS-BOYS)</t>
  </si>
  <si>
    <t>DISTRICT AND CASTE WISE STATISTICS (REGULAR FRESHER-GIRLS) </t>
  </si>
  <si>
    <t>DISTRICT AND CASTE WISE STATISTICS (REGULAR FRESHER-GIRLS)</t>
  </si>
  <si>
    <t>DISTRICT RANKING EXCLUDING MURARJI DESAI &amp; CORPORATION SCHOOLS  (REGULAR FRESHERS) </t>
  </si>
  <si>
    <t>DISTRICT RANKING OF MORARJI DESAI AND KITTUR RANI CHENNAMMA RESIDENTIAL SCHOOLS (REGULAR FRESHERS) </t>
  </si>
  <si>
    <t>GENDER WISE AND DISTRICT WISE STATISTICS (REGULAR FRESHERS) </t>
  </si>
  <si>
    <t>School
Type</t>
  </si>
  <si>
    <t>DISTRICT AND SCHOOL TYPE WISE STATISTICS (REGULAR FRESHERS-BOYS) </t>
  </si>
  <si>
    <t>DISTRICT AND SCHOOL TYPE WISE STATISTICS (REGULAR FRESHERS-GIRLS) </t>
  </si>
  <si>
    <t>DISTRICT WISE PERFORMANCE OF EDUCATION DEPARTMENT SCHOOLS (REGULAR FRESHERS) </t>
  </si>
  <si>
    <t> DIST WISE GENDER WISE STATISTICS (PRIVATE FRESHERS)</t>
  </si>
  <si>
    <t> DIST WISE GENDER WISE STATISTICS (PRIVATE REPEATERS)</t>
  </si>
  <si>
    <t>MENTALLY CHALLENGED</t>
  </si>
  <si>
    <t>PHYSICAL CONDITION WISE RESULT (ALL CANDIDATES)</t>
  </si>
  <si>
    <t>DISTRICT AND PHYSICAL CONDITIONAL STATISTICS (REGULAR FRESHERS) </t>
  </si>
  <si>
    <t>DISTRICT AND PHYSICAL CONDITIONAL STATISTICS (REGULAR FRESHERS)</t>
  </si>
  <si>
    <t>DEAF &amp; DUMB</t>
  </si>
  <si>
    <t>DISTRICT WISE CUMULATIVE GRADE AVERAGES (REGULAR FRESHERS)</t>
  </si>
  <si>
    <t>DISTRICT WISE PART B GRADES  (REGULAR FRESHER)</t>
  </si>
  <si>
    <t>CANDIDATES WITH MORE THAN 40 YEARS OF AGE</t>
  </si>
  <si>
    <t>PERFORMA NO.</t>
  </si>
  <si>
    <t>DESCRIPTION</t>
  </si>
  <si>
    <t>LINK</t>
  </si>
  <si>
    <t>CANDIDATE TYPE WISE STATISTICS</t>
  </si>
  <si>
    <t>PROFORMA-2A(1)</t>
  </si>
  <si>
    <r>
      <t xml:space="preserve">DISTRICT AND SUBJECT WISE STATISTICS (REGULAR FRESHER) 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LANG 1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LANG 2</t>
    </r>
  </si>
  <si>
    <r>
      <t xml:space="preserve">DISTRICT AND SUBJECT WISE STATISTICS (REGULAR FRESHER) 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LANG 3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MATHS</t>
    </r>
  </si>
  <si>
    <r>
      <t>DISTRICT AND SUBJECT WISE STATISTICS (REGULAR FRESHER)</t>
    </r>
    <r>
      <rPr>
        <b/>
        <sz val="11"/>
        <color theme="1"/>
        <rFont val="Calibri"/>
        <family val="2"/>
        <scheme val="minor"/>
      </rPr>
      <t xml:space="preserve"> -</t>
    </r>
    <r>
      <rPr>
        <sz val="10"/>
        <color theme="1"/>
        <rFont val="Calibri"/>
        <family val="2"/>
        <scheme val="minor"/>
      </rPr>
      <t xml:space="preserve"> SCIENCE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SOCIAL SCIENCE</t>
    </r>
  </si>
  <si>
    <t>PROFORMA-2B(1)</t>
  </si>
  <si>
    <r>
      <t>DISTRICT AND SUBJECT WISE STATISTICS (REPEATERS)-</t>
    </r>
    <r>
      <rPr>
        <sz val="10"/>
        <color theme="1"/>
        <rFont val="Calibri"/>
        <family val="2"/>
        <scheme val="minor"/>
      </rPr>
      <t xml:space="preserve"> LANG 1 </t>
    </r>
    <r>
      <rPr>
        <b/>
        <sz val="10"/>
        <color theme="1"/>
        <rFont val="Calibri"/>
        <family val="2"/>
        <scheme val="minor"/>
      </rPr>
      <t xml:space="preserve">&amp; </t>
    </r>
    <r>
      <rPr>
        <sz val="10"/>
        <color theme="1"/>
        <rFont val="Calibri"/>
        <family val="2"/>
        <scheme val="minor"/>
      </rPr>
      <t>LANG 2</t>
    </r>
  </si>
  <si>
    <r>
      <t xml:space="preserve">DISTRICT AND SUBJECT WISE STATISTICS(REPEATERS)- </t>
    </r>
    <r>
      <rPr>
        <sz val="10"/>
        <color theme="1"/>
        <rFont val="Calibri"/>
        <family val="2"/>
        <scheme val="minor"/>
      </rPr>
      <t xml:space="preserve">LANG 3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MATHS</t>
    </r>
  </si>
  <si>
    <r>
      <t xml:space="preserve">DISTRICT AND SUBJECT WISE STATISTICS(REPEATERS)- </t>
    </r>
    <r>
      <rPr>
        <sz val="9"/>
        <color theme="1"/>
        <rFont val="Calibri"/>
        <family val="2"/>
        <scheme val="minor"/>
      </rPr>
      <t>SCIENCE</t>
    </r>
    <r>
      <rPr>
        <b/>
        <sz val="9"/>
        <color theme="1"/>
        <rFont val="Calibri"/>
        <family val="2"/>
        <scheme val="minor"/>
      </rPr>
      <t xml:space="preserve"> &amp;</t>
    </r>
    <r>
      <rPr>
        <sz val="9"/>
        <color theme="1"/>
        <rFont val="Calibri"/>
        <family val="2"/>
        <scheme val="minor"/>
      </rPr>
      <t xml:space="preserve"> SOCIAL SCIENCE</t>
    </r>
  </si>
  <si>
    <t>PROFORMA-3</t>
  </si>
  <si>
    <t>PROFORMA-4</t>
  </si>
  <si>
    <t>PROFORMA-4A</t>
  </si>
  <si>
    <t>PROFORMA-4B</t>
  </si>
  <si>
    <t>DISTRICT WISE GENDER WISE URBAN-RURAL STATISTICS (REGULAR FRESHER)</t>
  </si>
  <si>
    <t>GOVT (Including Adarsha Schools), AIDED AND UNAIDED SCHOOLS STATISTICS (REGULAR FRESHERS) </t>
  </si>
  <si>
    <t>PROFORMA-8</t>
  </si>
  <si>
    <t>PROFORMA-9</t>
  </si>
  <si>
    <t>PROFORMA-9A</t>
  </si>
  <si>
    <t>PROFORMA-10</t>
  </si>
  <si>
    <t>MALPRACTICE STATISTICS</t>
  </si>
  <si>
    <t>PROFORMA-11</t>
  </si>
  <si>
    <t>PROFORMA-11A</t>
  </si>
  <si>
    <t>PROFORMA-11B</t>
  </si>
  <si>
    <t>DISTRICT WISE SCHOOLS COUNT WITH 100 PERCENT RESULT (REGULAR FRESHERS)</t>
  </si>
  <si>
    <t>PROFORMA-13</t>
  </si>
  <si>
    <t>DISTRICT WISE GOVT, AIDED &amp; UNAIDED SCHOOLS COUNT WITH 0% RESULT(REGULAR FRESHERS) </t>
  </si>
  <si>
    <t>DISTRICT AND PHYSICAL CONDITIONAL WISE STATISTICS (REGULAR FRESHERS) </t>
  </si>
  <si>
    <t>PROFORMA-19</t>
  </si>
  <si>
    <t>PROFORMA-20</t>
  </si>
  <si>
    <r>
      <t xml:space="preserve">PERCENTAGE WISE STUDENT COUNT (REGULAR FRESHERS) : </t>
    </r>
    <r>
      <rPr>
        <sz val="10"/>
        <color theme="1"/>
        <rFont val="Calibri"/>
        <family val="2"/>
        <scheme val="minor"/>
      </rPr>
      <t xml:space="preserve">80% - 90% </t>
    </r>
    <r>
      <rPr>
        <b/>
        <sz val="10"/>
        <color theme="1"/>
        <rFont val="Calibri"/>
        <family val="2"/>
        <scheme val="minor"/>
      </rPr>
      <t xml:space="preserve">&amp; </t>
    </r>
    <r>
      <rPr>
        <sz val="10"/>
        <color theme="1"/>
        <rFont val="Calibri"/>
        <family val="2"/>
        <scheme val="minor"/>
      </rPr>
      <t>90% -100%</t>
    </r>
  </si>
  <si>
    <t>RESULT STATISTICS OF GOVT. JUNIOR COLLEGE</t>
  </si>
  <si>
    <t>PROFORMA-21</t>
  </si>
  <si>
    <t>PROFORMA-22</t>
  </si>
  <si>
    <t>PROFORMA-22A(1)</t>
  </si>
  <si>
    <r>
      <t xml:space="preserve">MEDIUM WISE STATSTICS (REGULAR FRESHER) - </t>
    </r>
    <r>
      <rPr>
        <sz val="10"/>
        <color theme="1"/>
        <rFont val="Calibri"/>
        <family val="2"/>
        <scheme val="minor"/>
      </rPr>
      <t xml:space="preserve">KANNADA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ENGLISH</t>
    </r>
  </si>
  <si>
    <r>
      <t xml:space="preserve">MEDIUM WISE STATSTICS (REGULAR FRESHER) - </t>
    </r>
    <r>
      <rPr>
        <sz val="10"/>
        <color theme="1"/>
        <rFont val="Calibri"/>
        <family val="2"/>
        <scheme val="minor"/>
      </rPr>
      <t xml:space="preserve">URDU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HINDI</t>
    </r>
  </si>
  <si>
    <t>PROFORMA-22A(2)</t>
  </si>
  <si>
    <t>PROFORMA-22A(3)</t>
  </si>
  <si>
    <r>
      <t xml:space="preserve">MEDIUM WISE STATSTICS (REGULAR FRESHER) - </t>
    </r>
    <r>
      <rPr>
        <sz val="10"/>
        <color theme="1"/>
        <rFont val="Calibri"/>
        <family val="2"/>
        <scheme val="minor"/>
      </rPr>
      <t xml:space="preserve">TAMIL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TELUGU</t>
    </r>
  </si>
  <si>
    <t>PROFORMA-22A(4)</t>
  </si>
  <si>
    <r>
      <t xml:space="preserve">MEDIUM WISE STATSTICS (REGULAR FRESHER) - </t>
    </r>
    <r>
      <rPr>
        <sz val="10"/>
        <color theme="1"/>
        <rFont val="Calibri"/>
        <family val="2"/>
        <scheme val="minor"/>
      </rPr>
      <t xml:space="preserve">MARATI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OVERALL</t>
    </r>
  </si>
  <si>
    <t>MALPRACTICE STATISTICES (ALL CANDIDATES) </t>
  </si>
  <si>
    <t>PHY
CODE</t>
  </si>
  <si>
    <t xml:space="preserve">CANDIDATES WITH MORE THAN 40 YEARS OF AGE </t>
  </si>
  <si>
    <t>PERCENTAGE WISE STUDENT COUNT (REGULAR FRESHER)</t>
  </si>
  <si>
    <t>90-80%</t>
  </si>
  <si>
    <t>RESULT STATISTICS OF GOVT. JUNIOR COLLEGE (CCERF)</t>
  </si>
  <si>
    <t>SCHOOL
TYPE</t>
  </si>
  <si>
    <t>DISTRICT WISE SCHOOLS WITH 0% RESULT (CCERF)</t>
  </si>
  <si>
    <t>TOTAL :</t>
  </si>
  <si>
    <t>PROFORMA - 20</t>
  </si>
  <si>
    <t>PROFORMA - 21</t>
  </si>
  <si>
    <t>PROFORMA - 22</t>
  </si>
  <si>
    <t>PROFORMA - 22A(1)</t>
  </si>
  <si>
    <t>PROFORMA - 22A(2)</t>
  </si>
  <si>
    <t>PROFORMA - 22A(3)</t>
  </si>
  <si>
    <t>MULTIPLE DISORDER</t>
  </si>
  <si>
    <t>GRADE</t>
  </si>
  <si>
    <t>SSLC EXAM MARCH/APRIL-2022</t>
  </si>
  <si>
    <t>DYSLEXIA</t>
  </si>
  <si>
    <t>MUSCULAR DYSTROPHY</t>
  </si>
  <si>
    <t>SPASTIC/CP</t>
  </si>
  <si>
    <t>CCE REGULAR FRESHER</t>
  </si>
  <si>
    <t>CCE REGULAR REPEATER</t>
  </si>
  <si>
    <t>CCE PRIVATE FRESHER</t>
  </si>
  <si>
    <t>CCE PRIVATE REPEATER</t>
  </si>
  <si>
    <t>NEW SCHEME REPEATER</t>
  </si>
  <si>
    <t>NEW SCHEME PRIVATE REPEATER</t>
  </si>
  <si>
    <t>TOTAL PASS</t>
  </si>
  <si>
    <t>AN</t>
  </si>
  <si>
    <t>BENGALURU NORTH</t>
  </si>
  <si>
    <t>AS</t>
  </si>
  <si>
    <t>BENGALURU SOUTH</t>
  </si>
  <si>
    <t>BA</t>
  </si>
  <si>
    <t>RAMNAGARA</t>
  </si>
  <si>
    <t>BB</t>
  </si>
  <si>
    <t>BENGALURU RURAL</t>
  </si>
  <si>
    <t>CA</t>
  </si>
  <si>
    <t>CHIKKABALLAPUR</t>
  </si>
  <si>
    <t>CC</t>
  </si>
  <si>
    <t>KOLAR</t>
  </si>
  <si>
    <t>DA</t>
  </si>
  <si>
    <t>MADHUGIRI</t>
  </si>
  <si>
    <t>DD</t>
  </si>
  <si>
    <t>TUMKUR</t>
  </si>
  <si>
    <t>EA</t>
  </si>
  <si>
    <t>CHAMARAJANAGAR</t>
  </si>
  <si>
    <t>EE</t>
  </si>
  <si>
    <t>MYSORE</t>
  </si>
  <si>
    <t>GA</t>
  </si>
  <si>
    <t>UDUPI</t>
  </si>
  <si>
    <t>GG</t>
  </si>
  <si>
    <t>MANGALURU</t>
  </si>
  <si>
    <t>HH</t>
  </si>
  <si>
    <t>KODAGU</t>
  </si>
  <si>
    <t>IA</t>
  </si>
  <si>
    <t>DAVANAGERE</t>
  </si>
  <si>
    <t>II</t>
  </si>
  <si>
    <t>CHITRADURGA</t>
  </si>
  <si>
    <t>JJ</t>
  </si>
  <si>
    <t>CHIKKAMAGALURU</t>
  </si>
  <si>
    <t>KK</t>
  </si>
  <si>
    <t>SHIVAMOGGA</t>
  </si>
  <si>
    <t>LL</t>
  </si>
  <si>
    <t>HASSAN</t>
  </si>
  <si>
    <t>MM</t>
  </si>
  <si>
    <t>DHARWAD</t>
  </si>
  <si>
    <t>NA</t>
  </si>
  <si>
    <t>CHIKKODI</t>
  </si>
  <si>
    <t>NN</t>
  </si>
  <si>
    <t>BELAGAVI</t>
  </si>
  <si>
    <t>PA</t>
  </si>
  <si>
    <t>SIRSI</t>
  </si>
  <si>
    <t>PP</t>
  </si>
  <si>
    <t>UTTARA KANNADA</t>
  </si>
  <si>
    <t>QA</t>
  </si>
  <si>
    <t>YADGIR</t>
  </si>
  <si>
    <t>QQ</t>
  </si>
  <si>
    <t>KALABURGI</t>
  </si>
  <si>
    <t>RA</t>
  </si>
  <si>
    <t>KOPPAL</t>
  </si>
  <si>
    <t>SS</t>
  </si>
  <si>
    <t>BIDAR</t>
  </si>
  <si>
    <t>TT</t>
  </si>
  <si>
    <t>BELLARI</t>
  </si>
  <si>
    <t>I LANGUAGE</t>
  </si>
  <si>
    <t>II LANGUAGE</t>
  </si>
  <si>
    <t>III LANGUAGE</t>
  </si>
  <si>
    <t>MATHEMATICS</t>
  </si>
  <si>
    <t>SOCIAL SCIENCE</t>
  </si>
  <si>
    <t>KANNADA</t>
  </si>
  <si>
    <t>ENGLISH</t>
  </si>
  <si>
    <t>URDU</t>
  </si>
  <si>
    <t>MARATHI</t>
  </si>
  <si>
    <t>TELUGU</t>
  </si>
  <si>
    <t>TAMIL</t>
  </si>
  <si>
    <t>HINDI</t>
  </si>
  <si>
    <t>SC</t>
  </si>
  <si>
    <t>ST</t>
  </si>
  <si>
    <t>CAT-1</t>
  </si>
  <si>
    <t>VISUALLY IMPAIRED</t>
  </si>
  <si>
    <t>D</t>
  </si>
  <si>
    <t>HEARING IMPAIRED</t>
  </si>
  <si>
    <t>G</t>
  </si>
  <si>
    <t>K</t>
  </si>
  <si>
    <t>L</t>
  </si>
  <si>
    <t>M</t>
  </si>
  <si>
    <t>N</t>
  </si>
  <si>
    <t>O</t>
  </si>
  <si>
    <t>P</t>
  </si>
  <si>
    <t>PHYSICALLY CHALLENGED</t>
  </si>
  <si>
    <t>R</t>
  </si>
  <si>
    <t>MULTIPLE DISABLITY</t>
  </si>
  <si>
    <t>S</t>
  </si>
  <si>
    <t>SPECIFIC LEARNING DISABILITY</t>
  </si>
  <si>
    <t>CA05</t>
  </si>
  <si>
    <t>GUDIBANDE</t>
  </si>
  <si>
    <t>LL08</t>
  </si>
  <si>
    <t>SAKALESHPURA</t>
  </si>
  <si>
    <t>FF02</t>
  </si>
  <si>
    <t>MADDUR</t>
  </si>
  <si>
    <t>EA03</t>
  </si>
  <si>
    <t>HANUR</t>
  </si>
  <si>
    <t>LL01</t>
  </si>
  <si>
    <t>ALUR</t>
  </si>
  <si>
    <t>DA03</t>
  </si>
  <si>
    <t>PAVAGADA</t>
  </si>
  <si>
    <t>II01</t>
  </si>
  <si>
    <t>CHALLAKERE</t>
  </si>
  <si>
    <t>CC06</t>
  </si>
  <si>
    <t>SRINIVASAPURA</t>
  </si>
  <si>
    <t>EA05</t>
  </si>
  <si>
    <t>YALANDUR</t>
  </si>
  <si>
    <t>FF06</t>
  </si>
  <si>
    <t>NAGAMANGALA</t>
  </si>
  <si>
    <t>CA06</t>
  </si>
  <si>
    <t>SHIDLAGHATTA</t>
  </si>
  <si>
    <t>BA01</t>
  </si>
  <si>
    <t>CHENNAPATNA</t>
  </si>
  <si>
    <t>II02</t>
  </si>
  <si>
    <t>II03</t>
  </si>
  <si>
    <t>HIRIYUR</t>
  </si>
  <si>
    <t>IA07</t>
  </si>
  <si>
    <t>JAGALURU</t>
  </si>
  <si>
    <t>LL06</t>
  </si>
  <si>
    <t>FF05</t>
  </si>
  <si>
    <t>MANDYA NORTH</t>
  </si>
  <si>
    <t>EE08</t>
  </si>
  <si>
    <t>PIRIYAPATTANA</t>
  </si>
  <si>
    <t>FF01</t>
  </si>
  <si>
    <t>KRISHNARAJAPET</t>
  </si>
  <si>
    <t>BA03</t>
  </si>
  <si>
    <t>MAGADI</t>
  </si>
  <si>
    <t>CA02</t>
  </si>
  <si>
    <t>CHIKKABALLAPURA</t>
  </si>
  <si>
    <t>II06</t>
  </si>
  <si>
    <t>MOLAKALMURU</t>
  </si>
  <si>
    <t>BA02</t>
  </si>
  <si>
    <t>KANAKAPURA</t>
  </si>
  <si>
    <t>DA02</t>
  </si>
  <si>
    <t>CC03</t>
  </si>
  <si>
    <t>FF03</t>
  </si>
  <si>
    <t>MALAVALLI</t>
  </si>
  <si>
    <t>BB01</t>
  </si>
  <si>
    <t>DEVANAHALLI</t>
  </si>
  <si>
    <t>CA01</t>
  </si>
  <si>
    <t>BAGEPALLI</t>
  </si>
  <si>
    <t>CC01</t>
  </si>
  <si>
    <t>BANGARPET</t>
  </si>
  <si>
    <t>HH01</t>
  </si>
  <si>
    <t>MADIKERI</t>
  </si>
  <si>
    <t>II05</t>
  </si>
  <si>
    <t>HOSADURGA</t>
  </si>
  <si>
    <t>NA07</t>
  </si>
  <si>
    <t>MUDALAGI</t>
  </si>
  <si>
    <t>CA03</t>
  </si>
  <si>
    <t>CHINTAMANI</t>
  </si>
  <si>
    <t>LL07</t>
  </si>
  <si>
    <t>HOLENARSIPURA</t>
  </si>
  <si>
    <t>IA01</t>
  </si>
  <si>
    <t>CHENNAGIRI</t>
  </si>
  <si>
    <t>CC05</t>
  </si>
  <si>
    <t>MULABAGILU</t>
  </si>
  <si>
    <t>FF07</t>
  </si>
  <si>
    <t>PANDAVAPURA</t>
  </si>
  <si>
    <t>EA04</t>
  </si>
  <si>
    <t>KOLLEGAL</t>
  </si>
  <si>
    <t>PA04</t>
  </si>
  <si>
    <t>SIDDAPURA</t>
  </si>
  <si>
    <t>CC02</t>
  </si>
  <si>
    <t>KGF</t>
  </si>
  <si>
    <t>LL05</t>
  </si>
  <si>
    <t>CHENNARAYAPATTANA</t>
  </si>
  <si>
    <t>LL03</t>
  </si>
  <si>
    <t>ARASIKERE</t>
  </si>
  <si>
    <t>RA03</t>
  </si>
  <si>
    <t>KUSTAGI</t>
  </si>
  <si>
    <t>PP04</t>
  </si>
  <si>
    <t>KARWAR</t>
  </si>
  <si>
    <t>LL02</t>
  </si>
  <si>
    <t>ARAKALAGUDU</t>
  </si>
  <si>
    <t>PP01</t>
  </si>
  <si>
    <t>ANKOLA</t>
  </si>
  <si>
    <t>EE02</t>
  </si>
  <si>
    <t>HUNSUR</t>
  </si>
  <si>
    <t>TT05</t>
  </si>
  <si>
    <t>KUDLAGI</t>
  </si>
  <si>
    <t>EE01</t>
  </si>
  <si>
    <t>HEGGADADEVANAKOTE</t>
  </si>
  <si>
    <t>NA04</t>
  </si>
  <si>
    <t>GOKAK</t>
  </si>
  <si>
    <t>QQ01</t>
  </si>
  <si>
    <t>AFZALPUR</t>
  </si>
  <si>
    <t>CA04</t>
  </si>
  <si>
    <t>GAURIBIDANURU</t>
  </si>
  <si>
    <t>EE06</t>
  </si>
  <si>
    <t>MYSURU RURAL</t>
  </si>
  <si>
    <t>NN03</t>
  </si>
  <si>
    <t>BYLAHONGALA</t>
  </si>
  <si>
    <t>II04</t>
  </si>
  <si>
    <t>HOLALKERE</t>
  </si>
  <si>
    <t>BB03</t>
  </si>
  <si>
    <t>HOSKOTE</t>
  </si>
  <si>
    <t>CC04</t>
  </si>
  <si>
    <t>MALUR</t>
  </si>
  <si>
    <t>NN05</t>
  </si>
  <si>
    <t>RAMADURGA</t>
  </si>
  <si>
    <t>DA01</t>
  </si>
  <si>
    <t>KORATAGERE</t>
  </si>
  <si>
    <t>DD03</t>
  </si>
  <si>
    <t>KUNIGAL</t>
  </si>
  <si>
    <t>NA05</t>
  </si>
  <si>
    <t>HUKKERI</t>
  </si>
  <si>
    <t>OA04</t>
  </si>
  <si>
    <t>HUNAGUNDA</t>
  </si>
  <si>
    <t>DD02</t>
  </si>
  <si>
    <t>GUBBI</t>
  </si>
  <si>
    <t>LL04</t>
  </si>
  <si>
    <t>BELUR</t>
  </si>
  <si>
    <t>IA02</t>
  </si>
  <si>
    <t>DAVANGERE NORTH</t>
  </si>
  <si>
    <t>QQ02</t>
  </si>
  <si>
    <t>ALAND</t>
  </si>
  <si>
    <t>DD05</t>
  </si>
  <si>
    <t>TUMAKURU</t>
  </si>
  <si>
    <t>OO04</t>
  </si>
  <si>
    <t>CHADACHANA</t>
  </si>
  <si>
    <t>BB04</t>
  </si>
  <si>
    <t>NELAMANGALA</t>
  </si>
  <si>
    <t>GA02</t>
  </si>
  <si>
    <t>KUNDAPUR</t>
  </si>
  <si>
    <t>EE09</t>
  </si>
  <si>
    <t>T. NARSIPURA</t>
  </si>
  <si>
    <t>KK07</t>
  </si>
  <si>
    <t>THIRTHAHALLI</t>
  </si>
  <si>
    <t>DA04</t>
  </si>
  <si>
    <t>SHIRA</t>
  </si>
  <si>
    <t>OO05</t>
  </si>
  <si>
    <t>INDI</t>
  </si>
  <si>
    <t>AN04</t>
  </si>
  <si>
    <t>BENGALURU NORTH-4</t>
  </si>
  <si>
    <t>QQ03</t>
  </si>
  <si>
    <t>CHINCHOLI</t>
  </si>
  <si>
    <t>IA05</t>
  </si>
  <si>
    <t>HARIHARA</t>
  </si>
  <si>
    <t>MM01</t>
  </si>
  <si>
    <t>HUBBALLI CITY</t>
  </si>
  <si>
    <t>EE07</t>
  </si>
  <si>
    <t>NANJANGUD</t>
  </si>
  <si>
    <t>OA01</t>
  </si>
  <si>
    <t>BADAMI</t>
  </si>
  <si>
    <t>JJ03</t>
  </si>
  <si>
    <t>KADUR</t>
  </si>
  <si>
    <t>FF04</t>
  </si>
  <si>
    <t>MANDYA SOUTH</t>
  </si>
  <si>
    <t>HH02</t>
  </si>
  <si>
    <t>SOMVARPET</t>
  </si>
  <si>
    <t>SS05</t>
  </si>
  <si>
    <t>HUMANABAD</t>
  </si>
  <si>
    <t>DD04</t>
  </si>
  <si>
    <t>TIPTUR</t>
  </si>
  <si>
    <t>QQ06</t>
  </si>
  <si>
    <t>JEVARGI</t>
  </si>
  <si>
    <t>MB04</t>
  </si>
  <si>
    <t>NARAGUND</t>
  </si>
  <si>
    <t>BA04</t>
  </si>
  <si>
    <t>OO07</t>
  </si>
  <si>
    <t>SINDAGI</t>
  </si>
  <si>
    <t>FF08</t>
  </si>
  <si>
    <t>SHRIRANGAPATTANA</t>
  </si>
  <si>
    <t>JJ07</t>
  </si>
  <si>
    <t>SHRINGERI</t>
  </si>
  <si>
    <t>NN06</t>
  </si>
  <si>
    <t>SOUVADATHI</t>
  </si>
  <si>
    <t>NN02</t>
  </si>
  <si>
    <t>BELAGAVI RURAL</t>
  </si>
  <si>
    <t>GA03</t>
  </si>
  <si>
    <t>KARKALA</t>
  </si>
  <si>
    <t>GG03</t>
  </si>
  <si>
    <t>MANGALURU NORTH</t>
  </si>
  <si>
    <t>BB02</t>
  </si>
  <si>
    <t>DODDABALLAPUR</t>
  </si>
  <si>
    <t>OA03</t>
  </si>
  <si>
    <t>BILAGI</t>
  </si>
  <si>
    <t>MB03</t>
  </si>
  <si>
    <t>MUNDARAGI</t>
  </si>
  <si>
    <t>EE04</t>
  </si>
  <si>
    <t>MYSURU NORTH</t>
  </si>
  <si>
    <t>EA02</t>
  </si>
  <si>
    <t>GUNDLUPET</t>
  </si>
  <si>
    <t>GG05</t>
  </si>
  <si>
    <t>MOODBIDRE</t>
  </si>
  <si>
    <t>DD06</t>
  </si>
  <si>
    <t>TURUVEKERE</t>
  </si>
  <si>
    <t>SS03</t>
  </si>
  <si>
    <t>BHALKI</t>
  </si>
  <si>
    <t>RA01</t>
  </si>
  <si>
    <t>GANGAVATHI</t>
  </si>
  <si>
    <t>JJ08</t>
  </si>
  <si>
    <t>TARIKERE</t>
  </si>
  <si>
    <t>HH03</t>
  </si>
  <si>
    <t>VIRAJPET</t>
  </si>
  <si>
    <t>IA03</t>
  </si>
  <si>
    <t>DAVANGERE SOUTH</t>
  </si>
  <si>
    <t>IA06</t>
  </si>
  <si>
    <t>HONNALI</t>
  </si>
  <si>
    <t>MB06</t>
  </si>
  <si>
    <t>SHIRAHATTI</t>
  </si>
  <si>
    <t>GA01</t>
  </si>
  <si>
    <t>BYNDOOR</t>
  </si>
  <si>
    <t>OO03</t>
  </si>
  <si>
    <t>VIJAYAPURA RURAL</t>
  </si>
  <si>
    <t>MB05</t>
  </si>
  <si>
    <t>RONA</t>
  </si>
  <si>
    <t>GG02</t>
  </si>
  <si>
    <t>BELTHANGADI</t>
  </si>
  <si>
    <t>NA02</t>
  </si>
  <si>
    <t>CHIKODI NORTH-NIPPANI</t>
  </si>
  <si>
    <t>TT08</t>
  </si>
  <si>
    <t>BALLARI WEST</t>
  </si>
  <si>
    <t>MA03</t>
  </si>
  <si>
    <t>JJ01</t>
  </si>
  <si>
    <t>BIRUR</t>
  </si>
  <si>
    <t>GG06</t>
  </si>
  <si>
    <t>PUTTUR</t>
  </si>
  <si>
    <t>EA01</t>
  </si>
  <si>
    <t>KK02</t>
  </si>
  <si>
    <t>HOSANAGARA</t>
  </si>
  <si>
    <t>EE05</t>
  </si>
  <si>
    <t>MYSURU SOUTH</t>
  </si>
  <si>
    <t>QQ05</t>
  </si>
  <si>
    <t>KALABURAGI NORTH</t>
  </si>
  <si>
    <t>MA01</t>
  </si>
  <si>
    <t>BYADAGI</t>
  </si>
  <si>
    <t>PP05</t>
  </si>
  <si>
    <t>KUMTA</t>
  </si>
  <si>
    <t>GA04</t>
  </si>
  <si>
    <t>UDUPI NORTH</t>
  </si>
  <si>
    <t>JJ02</t>
  </si>
  <si>
    <t>DD01</t>
  </si>
  <si>
    <t>CHIKKANAYAKANAHALLI</t>
  </si>
  <si>
    <t>KK03</t>
  </si>
  <si>
    <t>SAGARA</t>
  </si>
  <si>
    <t>NA08</t>
  </si>
  <si>
    <t>RAIBAGH</t>
  </si>
  <si>
    <t>OA02</t>
  </si>
  <si>
    <t>PP03</t>
  </si>
  <si>
    <t>HONNAVAR</t>
  </si>
  <si>
    <t>GA05</t>
  </si>
  <si>
    <t>UDUPI SOUTH</t>
  </si>
  <si>
    <t>JJ04</t>
  </si>
  <si>
    <t>KOPPA</t>
  </si>
  <si>
    <t>MA04</t>
  </si>
  <si>
    <t>HIREKERURU</t>
  </si>
  <si>
    <t>MA06</t>
  </si>
  <si>
    <t>SAVANURU</t>
  </si>
  <si>
    <t>PA06</t>
  </si>
  <si>
    <t>YELLAPURA</t>
  </si>
  <si>
    <t>TT09</t>
  </si>
  <si>
    <t>HARAPANAHALLI</t>
  </si>
  <si>
    <t>MA07</t>
  </si>
  <si>
    <t>SHIGGAMVI</t>
  </si>
  <si>
    <t>MM05</t>
  </si>
  <si>
    <t>KHALGHATGI TALUK</t>
  </si>
  <si>
    <t>EE03</t>
  </si>
  <si>
    <t>KRISHNARAJANAGARA</t>
  </si>
  <si>
    <t>RR02</t>
  </si>
  <si>
    <t>LINGASAGURU</t>
  </si>
  <si>
    <t>MB02</t>
  </si>
  <si>
    <t>GADAG RURAL</t>
  </si>
  <si>
    <t>OO06</t>
  </si>
  <si>
    <t>MUDDEBIHALA</t>
  </si>
  <si>
    <t>MA05</t>
  </si>
  <si>
    <t>RANIBENNURU</t>
  </si>
  <si>
    <t>RR03</t>
  </si>
  <si>
    <t>MANVI</t>
  </si>
  <si>
    <t>MM02</t>
  </si>
  <si>
    <t>DHARWAR CITY</t>
  </si>
  <si>
    <t>GG07</t>
  </si>
  <si>
    <t>SULLIA</t>
  </si>
  <si>
    <t>TT02</t>
  </si>
  <si>
    <t>HAGARI BOMMANAHALLI</t>
  </si>
  <si>
    <t>RA04</t>
  </si>
  <si>
    <t>YALABURGA</t>
  </si>
  <si>
    <t>MM04</t>
  </si>
  <si>
    <t>HUBBALLI TALUK</t>
  </si>
  <si>
    <t>TT06</t>
  </si>
  <si>
    <t>SANDOOR</t>
  </si>
  <si>
    <t>PA05</t>
  </si>
  <si>
    <t>TT04</t>
  </si>
  <si>
    <t>HUVINAHADAGALI</t>
  </si>
  <si>
    <t>TT01</t>
  </si>
  <si>
    <t>BALLARI EAST</t>
  </si>
  <si>
    <t>RR05</t>
  </si>
  <si>
    <t>SINDHANURU</t>
  </si>
  <si>
    <t>JJ05</t>
  </si>
  <si>
    <t>MOODIGERE</t>
  </si>
  <si>
    <t>RR01</t>
  </si>
  <si>
    <t>DEVADURGA</t>
  </si>
  <si>
    <t>SS02</t>
  </si>
  <si>
    <t>BASAVAKALYANA</t>
  </si>
  <si>
    <t>MA02</t>
  </si>
  <si>
    <t>HANAGAL</t>
  </si>
  <si>
    <t>MM03</t>
  </si>
  <si>
    <t>DHARWAR TALUK</t>
  </si>
  <si>
    <t>NA01</t>
  </si>
  <si>
    <t>ATHANI</t>
  </si>
  <si>
    <t>AN01</t>
  </si>
  <si>
    <t>BENGALURU NORTH-1</t>
  </si>
  <si>
    <t>PP02</t>
  </si>
  <si>
    <t>BHATKAL</t>
  </si>
  <si>
    <t>PA02</t>
  </si>
  <si>
    <t>JOIDA (SUPA)</t>
  </si>
  <si>
    <t>RA02</t>
  </si>
  <si>
    <t>NN07</t>
  </si>
  <si>
    <t>CHANNAMANA KITHURA  RANGE</t>
  </si>
  <si>
    <t>GG01</t>
  </si>
  <si>
    <t>BANTWAL</t>
  </si>
  <si>
    <t>OO02</t>
  </si>
  <si>
    <t>VIJAYAPURA URBAN</t>
  </si>
  <si>
    <t>GG04</t>
  </si>
  <si>
    <t>MANGALURU SOUTH</t>
  </si>
  <si>
    <t>QQ04</t>
  </si>
  <si>
    <t>CHITTAPURA</t>
  </si>
  <si>
    <t>SS01</t>
  </si>
  <si>
    <t>AURAD</t>
  </si>
  <si>
    <t>NN04</t>
  </si>
  <si>
    <t>KHANAPURA</t>
  </si>
  <si>
    <t>MB01</t>
  </si>
  <si>
    <t>GADAG URBAN</t>
  </si>
  <si>
    <t>MM07</t>
  </si>
  <si>
    <t>NAVALAGUNDA TALUK</t>
  </si>
  <si>
    <t>KK06</t>
  </si>
  <si>
    <t>SORABA</t>
  </si>
  <si>
    <t>AS02</t>
  </si>
  <si>
    <t>BENGALURU SOUTH-2</t>
  </si>
  <si>
    <t>KK01</t>
  </si>
  <si>
    <t>BHADRAVATHI</t>
  </si>
  <si>
    <t>SS04</t>
  </si>
  <si>
    <t>MM06</t>
  </si>
  <si>
    <t>KUNDAGOLA TALUK</t>
  </si>
  <si>
    <t>NA03</t>
  </si>
  <si>
    <t>CHIKODI SOUTH</t>
  </si>
  <si>
    <t>AS05</t>
  </si>
  <si>
    <t>ANEKAL</t>
  </si>
  <si>
    <t>PA01</t>
  </si>
  <si>
    <t>HALIYAL</t>
  </si>
  <si>
    <t>KK05</t>
  </si>
  <si>
    <t>QA03</t>
  </si>
  <si>
    <t>SHORAPURA</t>
  </si>
  <si>
    <t>KK04</t>
  </si>
  <si>
    <t>SHIKARIPURA</t>
  </si>
  <si>
    <t>OO01</t>
  </si>
  <si>
    <t>BASAVANABAGEVADI</t>
  </si>
  <si>
    <t>QQ07</t>
  </si>
  <si>
    <t>KALABURAGI SOUTH</t>
  </si>
  <si>
    <t>JJ06</t>
  </si>
  <si>
    <t>NARASIMHARAJAPURA</t>
  </si>
  <si>
    <t>AN02</t>
  </si>
  <si>
    <t>BENGALURU NORTH-2</t>
  </si>
  <si>
    <t>NA06</t>
  </si>
  <si>
    <t>KAGAVADA</t>
  </si>
  <si>
    <t>AS01</t>
  </si>
  <si>
    <t>BENGALURU SOUTH-1</t>
  </si>
  <si>
    <t>NN01</t>
  </si>
  <si>
    <t>BELAGAVI URBAN</t>
  </si>
  <si>
    <t>AS04</t>
  </si>
  <si>
    <t>BENGALURU SOUTH-4</t>
  </si>
  <si>
    <t>QA04</t>
  </si>
  <si>
    <t>YADGIRI</t>
  </si>
  <si>
    <t>TT03</t>
  </si>
  <si>
    <t>HOSAPETE</t>
  </si>
  <si>
    <t>RR04</t>
  </si>
  <si>
    <t>AN03</t>
  </si>
  <si>
    <t>BENGALURU NORTH-3</t>
  </si>
  <si>
    <t>AS03</t>
  </si>
  <si>
    <t>BENGALURU SOUTH-3</t>
  </si>
  <si>
    <t>QA02</t>
  </si>
  <si>
    <t>SHAHAPURA</t>
  </si>
  <si>
    <t>TT07</t>
  </si>
  <si>
    <t>SHIRUGUPPA</t>
  </si>
  <si>
    <t>QQ08</t>
  </si>
  <si>
    <t>SEDAM</t>
  </si>
  <si>
    <t>OA06</t>
  </si>
  <si>
    <t>MUDHOLA</t>
  </si>
  <si>
    <t>OA05</t>
  </si>
  <si>
    <t>JAMAKHANDI</t>
  </si>
  <si>
    <t>PA03</t>
  </si>
  <si>
    <t>MUNDAGODA</t>
  </si>
  <si>
    <t>SSLC EXAM, MARCH-2022</t>
  </si>
  <si>
    <t> 440159</t>
  </si>
  <si>
    <t> 342663</t>
  </si>
  <si>
    <t> 77.85</t>
  </si>
  <si>
    <t> 397198</t>
  </si>
  <si>
    <t> 342493</t>
  </si>
  <si>
    <t> 86.23</t>
  </si>
  <si>
    <t> 837357</t>
  </si>
  <si>
    <t> 685156</t>
  </si>
  <si>
    <t> 81.82</t>
  </si>
  <si>
    <t> 432585</t>
  </si>
  <si>
    <t> 334994</t>
  </si>
  <si>
    <t> 77.44</t>
  </si>
  <si>
    <t> 381017</t>
  </si>
  <si>
    <t> 325656</t>
  </si>
  <si>
    <t> 85.47</t>
  </si>
  <si>
    <t> 813602</t>
  </si>
  <si>
    <t> 660650</t>
  </si>
  <si>
    <t> 81.20</t>
  </si>
  <si>
    <t>DISTRICT WEIGHTAGE (REGULAR FRESHERS) : MARCH/APRIL 2022 EXAM</t>
  </si>
  <si>
    <t>SSLC EXAM, MARCH/APRIL -2022</t>
  </si>
  <si>
    <t>DISTRICT WISE GRADES BASED ON QUALITATIVE GRADE ANALYSIS  (REGULAR FRESHERS)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</si>
</sst>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4"/>
      <color theme="1"/>
      <name val="Courier New"/>
      <family val="3"/>
    </font>
    <font>
      <b/>
      <sz val="11"/>
      <color theme="1"/>
      <name val="Courier New"/>
      <family val="3"/>
    </font>
    <font>
      <b/>
      <sz val="11"/>
      <color theme="1"/>
      <name val="Calibri"/>
      <family val="2"/>
      <scheme val="minor"/>
    </font>
    <font>
      <b/>
      <sz val="13"/>
      <color theme="1"/>
      <name val="Courier New"/>
      <family val="3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b/>
      <sz val="10"/>
      <color theme="1"/>
      <name val="Courier New"/>
      <family val="3"/>
    </font>
    <font>
      <sz val="14"/>
      <color theme="1"/>
      <name val="Courier New"/>
      <family val="3"/>
    </font>
    <font>
      <b/>
      <sz val="12"/>
      <color theme="1"/>
      <name val="Calibri"/>
      <family val="2"/>
      <scheme val="minor"/>
    </font>
    <font>
      <b/>
      <sz val="12"/>
      <color theme="1"/>
      <name val="Courier New"/>
      <family val="3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mbria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mbria"/>
      <family val="1"/>
    </font>
    <font>
      <b/>
      <sz val="11"/>
      <color theme="1"/>
      <name val="Calibri Light"/>
      <family val="2"/>
    </font>
    <font>
      <b/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ourier New"/>
      <family val="3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21" fillId="0" borderId="0" applyNumberForma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/>
    <xf numFmtId="0" fontId="13" fillId="0" borderId="1" xfId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vertical="center"/>
    </xf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9" fillId="0" borderId="1" xfId="1" applyFont="1" applyBorder="1" applyAlignment="1">
      <alignment horizontal="center"/>
    </xf>
    <xf numFmtId="0" fontId="29" fillId="0" borderId="1" xfId="1" applyFont="1" applyBorder="1"/>
    <xf numFmtId="0" fontId="2" fillId="2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1" fillId="0" borderId="0" xfId="0" applyFont="1"/>
    <xf numFmtId="0" fontId="20" fillId="2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31" fillId="0" borderId="1" xfId="0" applyNumberFormat="1" applyFont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top" wrapText="1"/>
    </xf>
    <xf numFmtId="2" fontId="20" fillId="2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2" fontId="31" fillId="0" borderId="0" xfId="0" applyNumberFormat="1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21" fillId="4" borderId="1" xfId="2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21" fillId="5" borderId="1" xfId="2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top" wrapText="1"/>
    </xf>
    <xf numFmtId="0" fontId="30" fillId="2" borderId="6" xfId="0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31" workbookViewId="0">
      <selection activeCell="A4" sqref="A4:E52"/>
    </sheetView>
  </sheetViews>
  <sheetFormatPr defaultColWidth="9.140625" defaultRowHeight="15" x14ac:dyDescent="0.25"/>
  <cols>
    <col min="1" max="1" width="9.140625" style="26"/>
    <col min="2" max="2" width="18" style="52" bestFit="1" customWidth="1"/>
    <col min="3" max="3" width="88.85546875" style="51" customWidth="1"/>
    <col min="4" max="4" width="18" style="51" customWidth="1"/>
    <col min="5" max="16384" width="9.140625" style="51"/>
  </cols>
  <sheetData>
    <row r="1" spans="1:5" ht="20.100000000000001" customHeight="1" x14ac:dyDescent="0.25">
      <c r="A1" s="147" t="s">
        <v>0</v>
      </c>
      <c r="B1" s="147"/>
      <c r="C1" s="147"/>
      <c r="D1" s="147"/>
    </row>
    <row r="2" spans="1:5" ht="20.100000000000001" customHeight="1" x14ac:dyDescent="0.25">
      <c r="A2" s="147" t="s">
        <v>277</v>
      </c>
      <c r="B2" s="147"/>
      <c r="C2" s="147"/>
      <c r="D2" s="147"/>
    </row>
    <row r="3" spans="1:5" ht="30" x14ac:dyDescent="0.25">
      <c r="A3" s="54" t="s">
        <v>52</v>
      </c>
      <c r="B3" s="53" t="s">
        <v>216</v>
      </c>
      <c r="C3" s="53" t="s">
        <v>217</v>
      </c>
      <c r="D3" s="53" t="s">
        <v>218</v>
      </c>
    </row>
    <row r="4" spans="1:5" ht="21.95" customHeight="1" x14ac:dyDescent="0.25">
      <c r="A4" s="139">
        <v>1</v>
      </c>
      <c r="B4" s="140" t="s">
        <v>1</v>
      </c>
      <c r="C4" s="55" t="s">
        <v>219</v>
      </c>
      <c r="D4" s="141" t="str">
        <f>HYPERLINK("#"&amp;"'PRO-1'!$A$1",B4)</f>
        <v>PROFORMA-1</v>
      </c>
      <c r="E4" s="142"/>
    </row>
    <row r="5" spans="1:5" ht="21.95" customHeight="1" x14ac:dyDescent="0.25">
      <c r="A5" s="143">
        <v>2</v>
      </c>
      <c r="B5" s="144" t="s">
        <v>8</v>
      </c>
      <c r="C5" s="145" t="s">
        <v>186</v>
      </c>
      <c r="D5" s="146" t="str">
        <f>HYPERLINK("#"&amp;"'PRO-2'!$A$1",B5)</f>
        <v>PROFORMA-2</v>
      </c>
      <c r="E5" s="142"/>
    </row>
    <row r="6" spans="1:5" ht="21.95" customHeight="1" x14ac:dyDescent="0.25">
      <c r="A6" s="143">
        <v>3</v>
      </c>
      <c r="B6" s="144" t="s">
        <v>220</v>
      </c>
      <c r="C6" s="145" t="s">
        <v>221</v>
      </c>
      <c r="D6" s="146" t="str">
        <f>HYPERLINK("#"&amp;"'PRO-2A(1)'!$A$1",B6)</f>
        <v>PROFORMA-2A(1)</v>
      </c>
      <c r="E6" s="142"/>
    </row>
    <row r="7" spans="1:5" ht="21.95" customHeight="1" x14ac:dyDescent="0.25">
      <c r="A7" s="143">
        <v>4</v>
      </c>
      <c r="B7" s="144" t="s">
        <v>35</v>
      </c>
      <c r="C7" s="145" t="s">
        <v>222</v>
      </c>
      <c r="D7" s="146" t="str">
        <f>HYPERLINK("#"&amp;"'PRO-2A(2)'!$A$1",B7)</f>
        <v>PROFORMA-2A(2)</v>
      </c>
      <c r="E7" s="142"/>
    </row>
    <row r="8" spans="1:5" ht="21.95" customHeight="1" x14ac:dyDescent="0.25">
      <c r="A8" s="143">
        <v>5</v>
      </c>
      <c r="B8" s="144" t="s">
        <v>135</v>
      </c>
      <c r="C8" s="145" t="s">
        <v>223</v>
      </c>
      <c r="D8" s="146" t="str">
        <f>HYPERLINK("#"&amp;"'PRO-2A(3)'!$A$1",B8)</f>
        <v>PROFORMA-2A(3)</v>
      </c>
      <c r="E8" s="142"/>
    </row>
    <row r="9" spans="1:5" ht="21.95" customHeight="1" x14ac:dyDescent="0.25">
      <c r="A9" s="143">
        <v>6</v>
      </c>
      <c r="B9" s="144" t="s">
        <v>116</v>
      </c>
      <c r="C9" s="145" t="s">
        <v>192</v>
      </c>
      <c r="D9" s="146" t="str">
        <f>HYPERLINK("#"&amp;"'PRO-2B'!$A$1",B9)</f>
        <v>PROFORMA-2B</v>
      </c>
      <c r="E9" s="142"/>
    </row>
    <row r="10" spans="1:5" ht="21.95" customHeight="1" x14ac:dyDescent="0.25">
      <c r="A10" s="143">
        <v>7</v>
      </c>
      <c r="B10" s="144" t="s">
        <v>224</v>
      </c>
      <c r="C10" s="145" t="s">
        <v>225</v>
      </c>
      <c r="D10" s="146" t="str">
        <f>HYPERLINK("#"&amp;"'PRO-2B(1)'!$A$1",B10)</f>
        <v>PROFORMA-2B(1)</v>
      </c>
      <c r="E10" s="142"/>
    </row>
    <row r="11" spans="1:5" ht="21.95" customHeight="1" x14ac:dyDescent="0.25">
      <c r="A11" s="143">
        <v>8</v>
      </c>
      <c r="B11" s="144" t="s">
        <v>182</v>
      </c>
      <c r="C11" s="145" t="s">
        <v>226</v>
      </c>
      <c r="D11" s="146" t="str">
        <f>HYPERLINK("#"&amp;"'PRO-2B(2)'!$A$1",B11)</f>
        <v>PROFORMA-2B(2)</v>
      </c>
      <c r="E11" s="142"/>
    </row>
    <row r="12" spans="1:5" ht="21.95" customHeight="1" x14ac:dyDescent="0.25">
      <c r="A12" s="143">
        <v>9</v>
      </c>
      <c r="B12" s="144" t="s">
        <v>183</v>
      </c>
      <c r="C12" s="145" t="s">
        <v>227</v>
      </c>
      <c r="D12" s="146" t="str">
        <f>HYPERLINK("#"&amp;"'PRO-2B(3)'!$A$1",B12)</f>
        <v>PROFORMA-2B(3)</v>
      </c>
      <c r="E12" s="142"/>
    </row>
    <row r="13" spans="1:5" ht="21.95" customHeight="1" x14ac:dyDescent="0.25">
      <c r="A13" s="139">
        <v>10</v>
      </c>
      <c r="B13" s="140" t="s">
        <v>228</v>
      </c>
      <c r="C13" s="55" t="s">
        <v>194</v>
      </c>
      <c r="D13" s="141" t="str">
        <f>HYPERLINK("#"&amp;"'PRO-3'!$A$1",B13)</f>
        <v>PROFORMA-3</v>
      </c>
      <c r="E13" s="142"/>
    </row>
    <row r="14" spans="1:5" ht="21.95" customHeight="1" x14ac:dyDescent="0.25">
      <c r="A14" s="139">
        <v>11</v>
      </c>
      <c r="B14" s="140" t="s">
        <v>43</v>
      </c>
      <c r="C14" s="55" t="s">
        <v>195</v>
      </c>
      <c r="D14" s="141" t="str">
        <f>HYPERLINK("#"&amp;"'PRO-3A(1)'!$A$1",B14)</f>
        <v>PROFORMA-3A(1)</v>
      </c>
      <c r="E14" s="142"/>
    </row>
    <row r="15" spans="1:5" ht="21.95" customHeight="1" x14ac:dyDescent="0.25">
      <c r="A15" s="139">
        <v>12</v>
      </c>
      <c r="B15" s="140" t="s">
        <v>48</v>
      </c>
      <c r="C15" s="55" t="s">
        <v>195</v>
      </c>
      <c r="D15" s="141" t="str">
        <f>HYPERLINK("#"&amp;"'PRO-3A(2)'!$A$1",B15)</f>
        <v>PROFORMA-3A(2)</v>
      </c>
      <c r="E15" s="142"/>
    </row>
    <row r="16" spans="1:5" ht="21.95" customHeight="1" x14ac:dyDescent="0.25">
      <c r="A16" s="139">
        <v>13</v>
      </c>
      <c r="B16" s="140" t="s">
        <v>53</v>
      </c>
      <c r="C16" s="55" t="s">
        <v>197</v>
      </c>
      <c r="D16" s="141" t="str">
        <f>HYPERLINK("#"&amp;"'PRO-3B(1)'!$A$1",B16)</f>
        <v>PROFORMA-3B(1)</v>
      </c>
      <c r="E16" s="142"/>
    </row>
    <row r="17" spans="1:5" ht="21.95" customHeight="1" x14ac:dyDescent="0.25">
      <c r="A17" s="139">
        <v>14</v>
      </c>
      <c r="B17" s="140" t="s">
        <v>54</v>
      </c>
      <c r="C17" s="55" t="s">
        <v>197</v>
      </c>
      <c r="D17" s="141" t="str">
        <f>HYPERLINK("#"&amp;"'PRO-3B(2)'!$A$1",B17)</f>
        <v>PROFORMA-3B(2)</v>
      </c>
      <c r="E17" s="142"/>
    </row>
    <row r="18" spans="1:5" ht="21.95" customHeight="1" x14ac:dyDescent="0.25">
      <c r="A18" s="143">
        <v>15</v>
      </c>
      <c r="B18" s="144" t="s">
        <v>229</v>
      </c>
      <c r="C18" s="145" t="s">
        <v>199</v>
      </c>
      <c r="D18" s="146" t="str">
        <f>HYPERLINK("#"&amp;"'PRO-4'!$A$1",B18)</f>
        <v>PROFORMA-4</v>
      </c>
      <c r="E18" s="142"/>
    </row>
    <row r="19" spans="1:5" ht="21.95" customHeight="1" x14ac:dyDescent="0.25">
      <c r="A19" s="143">
        <v>16</v>
      </c>
      <c r="B19" s="144" t="s">
        <v>230</v>
      </c>
      <c r="C19" s="145" t="s">
        <v>139</v>
      </c>
      <c r="D19" s="146" t="str">
        <f>HYPERLINK("#"&amp;"'PRO-4A'!$A$1",B19)</f>
        <v>PROFORMA-4A</v>
      </c>
      <c r="E19" s="142"/>
    </row>
    <row r="20" spans="1:5" ht="33.75" customHeight="1" x14ac:dyDescent="0.25">
      <c r="A20" s="143">
        <v>17</v>
      </c>
      <c r="B20" s="144" t="s">
        <v>231</v>
      </c>
      <c r="C20" s="145" t="s">
        <v>200</v>
      </c>
      <c r="D20" s="146" t="str">
        <f>HYPERLINK("#"&amp;"'PRO-4B'!$A$1",B20)</f>
        <v>PROFORMA-4B</v>
      </c>
      <c r="E20" s="142"/>
    </row>
    <row r="21" spans="1:5" ht="21.95" customHeight="1" x14ac:dyDescent="0.25">
      <c r="A21" s="139">
        <v>18</v>
      </c>
      <c r="B21" s="140" t="s">
        <v>59</v>
      </c>
      <c r="C21" s="55" t="s">
        <v>201</v>
      </c>
      <c r="D21" s="141" t="str">
        <f>HYPERLINK("#"&amp;"'PRO-5'!$A$1",B21)</f>
        <v>PROFORMA-5</v>
      </c>
      <c r="E21" s="142"/>
    </row>
    <row r="22" spans="1:5" ht="21.95" customHeight="1" x14ac:dyDescent="0.25">
      <c r="A22" s="143">
        <v>19</v>
      </c>
      <c r="B22" s="144" t="s">
        <v>60</v>
      </c>
      <c r="C22" s="145" t="s">
        <v>61</v>
      </c>
      <c r="D22" s="146" t="str">
        <f>HYPERLINK("#"&amp;"'PRO-6'!$A$1",B22)</f>
        <v>PROFORMA-6</v>
      </c>
      <c r="E22" s="142"/>
    </row>
    <row r="23" spans="1:5" ht="21.95" customHeight="1" x14ac:dyDescent="0.25">
      <c r="A23" s="143">
        <v>20</v>
      </c>
      <c r="B23" s="144" t="s">
        <v>68</v>
      </c>
      <c r="C23" s="145" t="s">
        <v>232</v>
      </c>
      <c r="D23" s="146" t="str">
        <f>HYPERLINK("#"&amp;"'PRO-6A'!$A$1",B23)</f>
        <v>PROFORMA-6A</v>
      </c>
      <c r="E23" s="142"/>
    </row>
    <row r="24" spans="1:5" ht="21.95" customHeight="1" x14ac:dyDescent="0.25">
      <c r="A24" s="139">
        <v>21</v>
      </c>
      <c r="B24" s="140" t="s">
        <v>144</v>
      </c>
      <c r="C24" s="55" t="s">
        <v>233</v>
      </c>
      <c r="D24" s="141" t="str">
        <f>HYPERLINK("#"&amp;"'PRO-7'!$A$1",B24)</f>
        <v>PROFORMA-7</v>
      </c>
      <c r="E24" s="142"/>
    </row>
    <row r="25" spans="1:5" ht="21.95" customHeight="1" x14ac:dyDescent="0.25">
      <c r="A25" s="139">
        <v>22</v>
      </c>
      <c r="B25" s="140" t="s">
        <v>96</v>
      </c>
      <c r="C25" s="55" t="s">
        <v>203</v>
      </c>
      <c r="D25" s="141" t="str">
        <f>HYPERLINK("#"&amp;"'PRO-7A'!$A$1",B25)</f>
        <v>PROFORMA-7A</v>
      </c>
      <c r="E25" s="142"/>
    </row>
    <row r="26" spans="1:5" ht="21.95" customHeight="1" x14ac:dyDescent="0.25">
      <c r="A26" s="139">
        <v>23</v>
      </c>
      <c r="B26" s="140" t="s">
        <v>97</v>
      </c>
      <c r="C26" s="55" t="s">
        <v>204</v>
      </c>
      <c r="D26" s="141" t="str">
        <f>HYPERLINK("#"&amp;"'PRO-7B'!$A$1",B26)</f>
        <v>PROFORMA-7B</v>
      </c>
      <c r="E26" s="142"/>
    </row>
    <row r="27" spans="1:5" ht="21.95" customHeight="1" x14ac:dyDescent="0.25">
      <c r="A27" s="143">
        <v>24</v>
      </c>
      <c r="B27" s="144" t="s">
        <v>234</v>
      </c>
      <c r="C27" s="145" t="s">
        <v>155</v>
      </c>
      <c r="D27" s="146" t="str">
        <f>HYPERLINK("#"&amp;"'PRO-8'!$A$1",B27)</f>
        <v>PROFORMA-8</v>
      </c>
      <c r="E27" s="142"/>
    </row>
    <row r="28" spans="1:5" ht="21.95" customHeight="1" x14ac:dyDescent="0.25">
      <c r="A28" s="139">
        <v>25</v>
      </c>
      <c r="B28" s="140" t="s">
        <v>235</v>
      </c>
      <c r="C28" s="55" t="s">
        <v>205</v>
      </c>
      <c r="D28" s="141" t="str">
        <f>HYPERLINK("#"&amp;"'PRO-9'!$A$1",B28)</f>
        <v>PROFORMA-9</v>
      </c>
      <c r="E28" s="142"/>
    </row>
    <row r="29" spans="1:5" ht="21.95" customHeight="1" x14ac:dyDescent="0.25">
      <c r="A29" s="139">
        <v>26</v>
      </c>
      <c r="B29" s="140" t="s">
        <v>236</v>
      </c>
      <c r="C29" s="55" t="s">
        <v>129</v>
      </c>
      <c r="D29" s="141" t="str">
        <f>HYPERLINK("#"&amp;"'PRO-9A'!$A$1",B29)</f>
        <v>PROFORMA-9A</v>
      </c>
      <c r="E29" s="142"/>
    </row>
    <row r="30" spans="1:5" ht="21.95" customHeight="1" x14ac:dyDescent="0.25">
      <c r="A30" s="143">
        <v>27</v>
      </c>
      <c r="B30" s="144" t="s">
        <v>237</v>
      </c>
      <c r="C30" s="145" t="s">
        <v>238</v>
      </c>
      <c r="D30" s="146" t="str">
        <f>HYPERLINK("#"&amp;"'PRO-10'!$A$1",B30)</f>
        <v>PROFORMA-10</v>
      </c>
      <c r="E30" s="142"/>
    </row>
    <row r="31" spans="1:5" ht="21.95" customHeight="1" x14ac:dyDescent="0.25">
      <c r="A31" s="139">
        <v>28</v>
      </c>
      <c r="B31" s="140" t="s">
        <v>239</v>
      </c>
      <c r="C31" s="55" t="s">
        <v>109</v>
      </c>
      <c r="D31" s="141" t="str">
        <f>HYPERLINK("#"&amp;"'PRO-11'!$A$1",B31)</f>
        <v>PROFORMA-11</v>
      </c>
      <c r="E31" s="142"/>
    </row>
    <row r="32" spans="1:5" ht="21.95" customHeight="1" x14ac:dyDescent="0.25">
      <c r="A32" s="139">
        <v>29</v>
      </c>
      <c r="B32" s="140" t="s">
        <v>240</v>
      </c>
      <c r="C32" s="55" t="s">
        <v>206</v>
      </c>
      <c r="D32" s="141" t="str">
        <f>HYPERLINK("#"&amp;"'PRO-11A'!$A$1",B32)</f>
        <v>PROFORMA-11A</v>
      </c>
      <c r="E32" s="142"/>
    </row>
    <row r="33" spans="1:5" ht="21.95" customHeight="1" x14ac:dyDescent="0.25">
      <c r="A33" s="139">
        <v>30</v>
      </c>
      <c r="B33" s="140" t="s">
        <v>241</v>
      </c>
      <c r="C33" s="55" t="s">
        <v>207</v>
      </c>
      <c r="D33" s="141" t="str">
        <f>HYPERLINK("#"&amp;"'PRO-11B'!$A$1",B33)</f>
        <v>PROFORMA-11B</v>
      </c>
      <c r="E33" s="142"/>
    </row>
    <row r="34" spans="1:5" ht="21.95" customHeight="1" x14ac:dyDescent="0.25">
      <c r="A34" s="143">
        <v>31</v>
      </c>
      <c r="B34" s="144" t="s">
        <v>177</v>
      </c>
      <c r="C34" s="145" t="s">
        <v>242</v>
      </c>
      <c r="D34" s="146" t="str">
        <f>HYPERLINK("#"&amp;"'PRO-12'!$A$1",B34)</f>
        <v>PROFORMA-12</v>
      </c>
      <c r="E34" s="142"/>
    </row>
    <row r="35" spans="1:5" ht="21.95" customHeight="1" x14ac:dyDescent="0.25">
      <c r="A35" s="139">
        <v>32</v>
      </c>
      <c r="B35" s="140" t="s">
        <v>243</v>
      </c>
      <c r="C35" s="55" t="s">
        <v>244</v>
      </c>
      <c r="D35" s="141" t="str">
        <f>HYPERLINK("#"&amp;"'PRO-13'!$A$1",B35)</f>
        <v>PROFORMA-13</v>
      </c>
      <c r="E35" s="142"/>
    </row>
    <row r="36" spans="1:5" ht="21.95" customHeight="1" x14ac:dyDescent="0.25">
      <c r="A36" s="143">
        <v>33</v>
      </c>
      <c r="B36" s="144" t="s">
        <v>84</v>
      </c>
      <c r="C36" s="145" t="s">
        <v>209</v>
      </c>
      <c r="D36" s="146" t="str">
        <f>HYPERLINK("#"&amp;"'PRO-14'!$A$1",B36)</f>
        <v>PROFORMA-14</v>
      </c>
      <c r="E36" s="142"/>
    </row>
    <row r="37" spans="1:5" ht="21.95" customHeight="1" x14ac:dyDescent="0.25">
      <c r="A37" s="139">
        <v>34</v>
      </c>
      <c r="B37" s="140" t="s">
        <v>151</v>
      </c>
      <c r="C37" s="55" t="s">
        <v>150</v>
      </c>
      <c r="D37" s="141" t="str">
        <f>HYPERLINK("#"&amp;"'PRO-15'!$A$1",B37)</f>
        <v>PROFORMA-15</v>
      </c>
      <c r="E37" s="142"/>
    </row>
    <row r="38" spans="1:5" ht="21.95" customHeight="1" x14ac:dyDescent="0.25">
      <c r="A38" s="139">
        <v>35</v>
      </c>
      <c r="B38" s="140" t="s">
        <v>91</v>
      </c>
      <c r="C38" s="55" t="s">
        <v>245</v>
      </c>
      <c r="D38" s="141" t="str">
        <f>HYPERLINK("#"&amp;"'PRO-15A'!$A$1",B38)</f>
        <v>PROFORMA-15A</v>
      </c>
      <c r="E38" s="142"/>
    </row>
    <row r="39" spans="1:5" ht="21.95" customHeight="1" x14ac:dyDescent="0.25">
      <c r="A39" s="139">
        <v>36</v>
      </c>
      <c r="B39" s="140" t="s">
        <v>89</v>
      </c>
      <c r="C39" s="55" t="s">
        <v>245</v>
      </c>
      <c r="D39" s="141" t="str">
        <f>HYPERLINK("#"&amp;"'PRO-15B'!$A$1",B39)</f>
        <v>PROFORMA-15B</v>
      </c>
      <c r="E39" s="142"/>
    </row>
    <row r="40" spans="1:5" ht="21.95" customHeight="1" x14ac:dyDescent="0.25">
      <c r="A40" s="139">
        <v>37</v>
      </c>
      <c r="B40" s="140" t="s">
        <v>92</v>
      </c>
      <c r="C40" s="55" t="s">
        <v>245</v>
      </c>
      <c r="D40" s="141" t="str">
        <f>HYPERLINK("#"&amp;"'PRO-15C'!$A$1",B40)</f>
        <v>PROFORMA-15C</v>
      </c>
      <c r="E40" s="142"/>
    </row>
    <row r="41" spans="1:5" ht="21.95" customHeight="1" x14ac:dyDescent="0.25">
      <c r="A41" s="139">
        <v>38</v>
      </c>
      <c r="B41" s="140" t="s">
        <v>152</v>
      </c>
      <c r="C41" s="55" t="s">
        <v>245</v>
      </c>
      <c r="D41" s="141" t="str">
        <f>HYPERLINK("#"&amp;"'PRO-15D'!$A$1",B41)</f>
        <v>PROFORMA-15D</v>
      </c>
      <c r="E41" s="142"/>
    </row>
    <row r="42" spans="1:5" ht="21.95" customHeight="1" x14ac:dyDescent="0.25">
      <c r="A42" s="143">
        <v>39</v>
      </c>
      <c r="B42" s="144" t="s">
        <v>78</v>
      </c>
      <c r="C42" s="145" t="s">
        <v>213</v>
      </c>
      <c r="D42" s="146" t="str">
        <f>HYPERLINK("#"&amp;"'PRO-16'!$A$1",B42)</f>
        <v>PROFORMA-16</v>
      </c>
      <c r="E42" s="142"/>
    </row>
    <row r="43" spans="1:5" ht="21.95" customHeight="1" x14ac:dyDescent="0.25">
      <c r="A43" s="139">
        <v>40</v>
      </c>
      <c r="B43" s="140" t="s">
        <v>111</v>
      </c>
      <c r="C43" s="55" t="s">
        <v>214</v>
      </c>
      <c r="D43" s="141" t="str">
        <f>HYPERLINK("#"&amp;"'PRO-17'!$A$1",B43)</f>
        <v>PROFORMA-17</v>
      </c>
      <c r="E43" s="142"/>
    </row>
    <row r="44" spans="1:5" ht="21.95" customHeight="1" x14ac:dyDescent="0.25">
      <c r="A44" s="143">
        <v>41</v>
      </c>
      <c r="B44" s="144" t="s">
        <v>115</v>
      </c>
      <c r="C44" s="145" t="s">
        <v>215</v>
      </c>
      <c r="D44" s="146" t="str">
        <f>HYPERLINK("#"&amp;"'PRO-18'!$A$1",B44)</f>
        <v>PROFORMA-18</v>
      </c>
      <c r="E44" s="142"/>
    </row>
    <row r="45" spans="1:5" ht="21.95" customHeight="1" x14ac:dyDescent="0.25">
      <c r="A45" s="139">
        <v>42</v>
      </c>
      <c r="B45" s="140" t="s">
        <v>246</v>
      </c>
      <c r="C45" s="55" t="s">
        <v>787</v>
      </c>
      <c r="D45" s="141" t="str">
        <f>HYPERLINK("#"&amp;"'PRO-19'!$A$1",B45)</f>
        <v>PROFORMA-19</v>
      </c>
      <c r="E45" s="142"/>
    </row>
    <row r="46" spans="1:5" ht="21.95" customHeight="1" x14ac:dyDescent="0.25">
      <c r="A46" s="143">
        <v>43</v>
      </c>
      <c r="B46" s="144" t="s">
        <v>247</v>
      </c>
      <c r="C46" s="145" t="s">
        <v>248</v>
      </c>
      <c r="D46" s="146" t="str">
        <f>HYPERLINK("#"&amp;"'PRO-20'!$A$1",B46)</f>
        <v>PROFORMA-20</v>
      </c>
      <c r="E46" s="142"/>
    </row>
    <row r="47" spans="1:5" ht="21.95" customHeight="1" x14ac:dyDescent="0.25">
      <c r="A47" s="139">
        <v>44</v>
      </c>
      <c r="B47" s="140" t="s">
        <v>250</v>
      </c>
      <c r="C47" s="55" t="s">
        <v>249</v>
      </c>
      <c r="D47" s="141" t="str">
        <f>HYPERLINK("#"&amp;"'PRO-21'!$A$1",B47)</f>
        <v>PROFORMA-21</v>
      </c>
      <c r="E47" s="142"/>
    </row>
    <row r="48" spans="1:5" ht="21.95" customHeight="1" x14ac:dyDescent="0.25">
      <c r="A48" s="143">
        <v>45</v>
      </c>
      <c r="B48" s="144" t="s">
        <v>251</v>
      </c>
      <c r="C48" s="145" t="s">
        <v>167</v>
      </c>
      <c r="D48" s="146" t="str">
        <f>HYPERLINK("#"&amp;"'PRO-22'!$A$1",B48)</f>
        <v>PROFORMA-22</v>
      </c>
      <c r="E48" s="142"/>
    </row>
    <row r="49" spans="1:5" ht="21.95" customHeight="1" x14ac:dyDescent="0.25">
      <c r="A49" s="143">
        <v>46</v>
      </c>
      <c r="B49" s="144" t="s">
        <v>252</v>
      </c>
      <c r="C49" s="145" t="s">
        <v>253</v>
      </c>
      <c r="D49" s="146" t="str">
        <f>HYPERLINK("#"&amp;"'PRO-22A(1)'!$A$1",B49)</f>
        <v>PROFORMA-22A(1)</v>
      </c>
      <c r="E49" s="142"/>
    </row>
    <row r="50" spans="1:5" ht="21.95" customHeight="1" x14ac:dyDescent="0.25">
      <c r="A50" s="143">
        <v>47</v>
      </c>
      <c r="B50" s="144" t="s">
        <v>255</v>
      </c>
      <c r="C50" s="145" t="s">
        <v>254</v>
      </c>
      <c r="D50" s="146" t="str">
        <f>HYPERLINK("#"&amp;"'PRO-22A(2)'!$A$1",B50)</f>
        <v>PROFORMA-22A(2)</v>
      </c>
      <c r="E50" s="142"/>
    </row>
    <row r="51" spans="1:5" ht="21.95" customHeight="1" x14ac:dyDescent="0.25">
      <c r="A51" s="143">
        <v>48</v>
      </c>
      <c r="B51" s="144" t="s">
        <v>256</v>
      </c>
      <c r="C51" s="145" t="s">
        <v>257</v>
      </c>
      <c r="D51" s="146" t="str">
        <f>HYPERLINK("#"&amp;"'PRO-22A(3)'!$A$1",B51)</f>
        <v>PROFORMA-22A(3)</v>
      </c>
      <c r="E51" s="142"/>
    </row>
    <row r="52" spans="1:5" ht="21.95" customHeight="1" x14ac:dyDescent="0.25">
      <c r="A52" s="143">
        <v>49</v>
      </c>
      <c r="B52" s="144" t="s">
        <v>258</v>
      </c>
      <c r="C52" s="145" t="s">
        <v>259</v>
      </c>
      <c r="D52" s="146" t="str">
        <f>HYPERLINK("#"&amp;"'PRO-22A(4)'!$A$1",B52)</f>
        <v>PROFORMA-22A(4)</v>
      </c>
      <c r="E52" s="142"/>
    </row>
  </sheetData>
  <mergeCells count="2">
    <mergeCell ref="A1:D1"/>
    <mergeCell ref="A2:D2"/>
  </mergeCells>
  <pageMargins left="0.31496062992125984" right="0.11811023622047245" top="0.15748031496062992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opLeftCell="A34" workbookViewId="0">
      <selection activeCell="Q44" sqref="Q44"/>
    </sheetView>
  </sheetViews>
  <sheetFormatPr defaultRowHeight="15" x14ac:dyDescent="0.25"/>
  <cols>
    <col min="1" max="1" width="6.42578125" bestFit="1" customWidth="1"/>
    <col min="2" max="2" width="6.85546875" bestFit="1" customWidth="1"/>
    <col min="3" max="3" width="20.85546875" bestFit="1" customWidth="1"/>
    <col min="4" max="4" width="7.7109375" bestFit="1" customWidth="1"/>
    <col min="5" max="5" width="6.7109375" bestFit="1" customWidth="1"/>
    <col min="6" max="6" width="7.85546875" bestFit="1" customWidth="1"/>
    <col min="7" max="7" width="7.7109375" bestFit="1" customWidth="1"/>
    <col min="8" max="8" width="6.7109375" bestFit="1" customWidth="1"/>
    <col min="9" max="9" width="7.85546875" bestFit="1" customWidth="1"/>
    <col min="10" max="10" width="7.7109375" bestFit="1" customWidth="1"/>
    <col min="11" max="11" width="6.7109375" bestFit="1" customWidth="1"/>
    <col min="12" max="12" width="7.85546875" bestFit="1" customWidth="1"/>
    <col min="13" max="13" width="7.7109375" customWidth="1"/>
    <col min="14" max="14" width="6.7109375" bestFit="1" customWidth="1"/>
    <col min="15" max="15" width="7.85546875" bestFit="1" customWidth="1"/>
  </cols>
  <sheetData>
    <row r="2" spans="1:15" ht="15.75" customHeight="1" x14ac:dyDescent="0.25">
      <c r="A2" s="165" t="s">
        <v>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1:15" ht="15.75" customHeight="1" x14ac:dyDescent="0.25">
      <c r="A3" s="165" t="s">
        <v>183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15.75" customHeight="1" x14ac:dyDescent="0.25">
      <c r="A4" s="165" t="s">
        <v>277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15.75" customHeight="1" x14ac:dyDescent="0.25">
      <c r="A5" s="165" t="s">
        <v>193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</row>
    <row r="6" spans="1:15" ht="15.75" customHeight="1" x14ac:dyDescent="0.25">
      <c r="A6" s="165"/>
      <c r="B6" s="166"/>
      <c r="C6" s="167"/>
      <c r="D6" s="165" t="s">
        <v>14</v>
      </c>
      <c r="E6" s="166"/>
      <c r="F6" s="166"/>
      <c r="G6" s="166"/>
      <c r="H6" s="166"/>
      <c r="I6" s="167"/>
      <c r="J6" s="165" t="s">
        <v>15</v>
      </c>
      <c r="K6" s="166"/>
      <c r="L6" s="166"/>
      <c r="M6" s="166"/>
      <c r="N6" s="166"/>
      <c r="O6" s="167"/>
    </row>
    <row r="7" spans="1:15" ht="15.75" customHeight="1" x14ac:dyDescent="0.25">
      <c r="A7" s="163" t="s">
        <v>18</v>
      </c>
      <c r="B7" s="163" t="s">
        <v>37</v>
      </c>
      <c r="C7" s="163" t="s">
        <v>19</v>
      </c>
      <c r="D7" s="165" t="s">
        <v>5</v>
      </c>
      <c r="E7" s="166"/>
      <c r="F7" s="167"/>
      <c r="G7" s="165" t="s">
        <v>6</v>
      </c>
      <c r="H7" s="166"/>
      <c r="I7" s="167"/>
      <c r="J7" s="165" t="s">
        <v>5</v>
      </c>
      <c r="K7" s="166"/>
      <c r="L7" s="167"/>
      <c r="M7" s="165" t="s">
        <v>6</v>
      </c>
      <c r="N7" s="166"/>
      <c r="O7" s="167"/>
    </row>
    <row r="8" spans="1:15" ht="15.75" x14ac:dyDescent="0.25">
      <c r="A8" s="164"/>
      <c r="B8" s="164"/>
      <c r="C8" s="164"/>
      <c r="D8" s="32" t="s">
        <v>20</v>
      </c>
      <c r="E8" s="32" t="s">
        <v>21</v>
      </c>
      <c r="F8" s="32" t="s">
        <v>22</v>
      </c>
      <c r="G8" s="32" t="s">
        <v>20</v>
      </c>
      <c r="H8" s="32" t="s">
        <v>21</v>
      </c>
      <c r="I8" s="32" t="s">
        <v>22</v>
      </c>
      <c r="J8" s="32" t="s">
        <v>20</v>
      </c>
      <c r="K8" s="32" t="s">
        <v>21</v>
      </c>
      <c r="L8" s="32" t="s">
        <v>22</v>
      </c>
      <c r="M8" s="32" t="s">
        <v>20</v>
      </c>
      <c r="N8" s="32" t="s">
        <v>21</v>
      </c>
      <c r="O8" s="32" t="s">
        <v>22</v>
      </c>
    </row>
    <row r="9" spans="1:15" ht="20.100000000000001" customHeight="1" x14ac:dyDescent="0.25">
      <c r="A9" s="29">
        <v>1</v>
      </c>
      <c r="B9" s="134" t="s">
        <v>288</v>
      </c>
      <c r="C9" s="35" t="s">
        <v>289</v>
      </c>
      <c r="D9" s="84">
        <v>137</v>
      </c>
      <c r="E9" s="84">
        <v>76</v>
      </c>
      <c r="F9" s="84">
        <v>55.47</v>
      </c>
      <c r="G9" s="84">
        <v>90</v>
      </c>
      <c r="H9" s="84">
        <v>51</v>
      </c>
      <c r="I9" s="84">
        <v>56.67</v>
      </c>
      <c r="J9" s="84">
        <v>106</v>
      </c>
      <c r="K9" s="84">
        <v>58</v>
      </c>
      <c r="L9" s="84">
        <v>54.72</v>
      </c>
      <c r="M9" s="84">
        <v>52</v>
      </c>
      <c r="N9" s="84">
        <v>32</v>
      </c>
      <c r="O9" s="84">
        <v>61.54</v>
      </c>
    </row>
    <row r="10" spans="1:15" ht="20.100000000000001" customHeight="1" x14ac:dyDescent="0.25">
      <c r="A10" s="29">
        <v>2</v>
      </c>
      <c r="B10" s="134" t="s">
        <v>290</v>
      </c>
      <c r="C10" s="35" t="s">
        <v>291</v>
      </c>
      <c r="D10" s="84">
        <v>354</v>
      </c>
      <c r="E10" s="84">
        <v>144</v>
      </c>
      <c r="F10" s="84">
        <v>40.68</v>
      </c>
      <c r="G10" s="84">
        <v>189</v>
      </c>
      <c r="H10" s="84">
        <v>90</v>
      </c>
      <c r="I10" s="84">
        <v>47.62</v>
      </c>
      <c r="J10" s="84">
        <v>237</v>
      </c>
      <c r="K10" s="84">
        <v>111</v>
      </c>
      <c r="L10" s="84">
        <v>46.84</v>
      </c>
      <c r="M10" s="84">
        <v>115</v>
      </c>
      <c r="N10" s="84">
        <v>58</v>
      </c>
      <c r="O10" s="84">
        <v>50.43</v>
      </c>
    </row>
    <row r="11" spans="1:15" ht="20.100000000000001" customHeight="1" x14ac:dyDescent="0.25">
      <c r="A11" s="29">
        <v>3</v>
      </c>
      <c r="B11" s="134" t="s">
        <v>292</v>
      </c>
      <c r="C11" s="35" t="s">
        <v>293</v>
      </c>
      <c r="D11" s="84">
        <v>28</v>
      </c>
      <c r="E11" s="84">
        <v>20</v>
      </c>
      <c r="F11" s="84">
        <v>71.430000000000007</v>
      </c>
      <c r="G11" s="84">
        <v>9</v>
      </c>
      <c r="H11" s="84">
        <v>7</v>
      </c>
      <c r="I11" s="84">
        <v>77.78</v>
      </c>
      <c r="J11" s="84">
        <v>15</v>
      </c>
      <c r="K11" s="84">
        <v>10</v>
      </c>
      <c r="L11" s="84">
        <v>66.67</v>
      </c>
      <c r="M11" s="84">
        <v>3</v>
      </c>
      <c r="N11" s="84">
        <v>2</v>
      </c>
      <c r="O11" s="84">
        <v>66.67</v>
      </c>
    </row>
    <row r="12" spans="1:15" ht="20.100000000000001" customHeight="1" x14ac:dyDescent="0.25">
      <c r="A12" s="29">
        <v>4</v>
      </c>
      <c r="B12" s="134" t="s">
        <v>294</v>
      </c>
      <c r="C12" s="35" t="s">
        <v>295</v>
      </c>
      <c r="D12" s="84">
        <v>12</v>
      </c>
      <c r="E12" s="84">
        <v>7</v>
      </c>
      <c r="F12" s="84">
        <v>58.33</v>
      </c>
      <c r="G12" s="84">
        <v>12</v>
      </c>
      <c r="H12" s="84">
        <v>10</v>
      </c>
      <c r="I12" s="84">
        <v>83.33</v>
      </c>
      <c r="J12" s="84">
        <v>9</v>
      </c>
      <c r="K12" s="84">
        <v>6</v>
      </c>
      <c r="L12" s="84">
        <v>66.67</v>
      </c>
      <c r="M12" s="84">
        <v>8</v>
      </c>
      <c r="N12" s="84">
        <v>8</v>
      </c>
      <c r="O12" s="84">
        <v>100</v>
      </c>
    </row>
    <row r="13" spans="1:15" ht="20.100000000000001" customHeight="1" x14ac:dyDescent="0.25">
      <c r="A13" s="29">
        <v>5</v>
      </c>
      <c r="B13" s="134" t="s">
        <v>296</v>
      </c>
      <c r="C13" s="35" t="s">
        <v>297</v>
      </c>
      <c r="D13" s="84">
        <v>12</v>
      </c>
      <c r="E13" s="84">
        <v>9</v>
      </c>
      <c r="F13" s="84">
        <v>75</v>
      </c>
      <c r="G13" s="84">
        <v>26</v>
      </c>
      <c r="H13" s="84">
        <v>23</v>
      </c>
      <c r="I13" s="84">
        <v>88.46</v>
      </c>
      <c r="J13" s="84">
        <v>11</v>
      </c>
      <c r="K13" s="84">
        <v>10</v>
      </c>
      <c r="L13" s="84">
        <v>90.91</v>
      </c>
      <c r="M13" s="84">
        <v>14</v>
      </c>
      <c r="N13" s="84">
        <v>14</v>
      </c>
      <c r="O13" s="84">
        <v>100</v>
      </c>
    </row>
    <row r="14" spans="1:15" ht="20.100000000000001" customHeight="1" x14ac:dyDescent="0.25">
      <c r="A14" s="29">
        <v>6</v>
      </c>
      <c r="B14" s="134" t="s">
        <v>298</v>
      </c>
      <c r="C14" s="35" t="s">
        <v>299</v>
      </c>
      <c r="D14" s="84">
        <v>22</v>
      </c>
      <c r="E14" s="84">
        <v>21</v>
      </c>
      <c r="F14" s="84">
        <v>95.45</v>
      </c>
      <c r="G14" s="84">
        <v>16</v>
      </c>
      <c r="H14" s="84">
        <v>16</v>
      </c>
      <c r="I14" s="84">
        <v>100</v>
      </c>
      <c r="J14" s="84">
        <v>11</v>
      </c>
      <c r="K14" s="84">
        <v>10</v>
      </c>
      <c r="L14" s="84">
        <v>90.91</v>
      </c>
      <c r="M14" s="84">
        <v>8</v>
      </c>
      <c r="N14" s="84">
        <v>8</v>
      </c>
      <c r="O14" s="84">
        <v>100</v>
      </c>
    </row>
    <row r="15" spans="1:15" ht="20.100000000000001" customHeight="1" x14ac:dyDescent="0.25">
      <c r="A15" s="29">
        <v>7</v>
      </c>
      <c r="B15" s="134" t="s">
        <v>300</v>
      </c>
      <c r="C15" s="35" t="s">
        <v>301</v>
      </c>
      <c r="D15" s="84">
        <v>17</v>
      </c>
      <c r="E15" s="84">
        <v>15</v>
      </c>
      <c r="F15" s="84">
        <v>88.24</v>
      </c>
      <c r="G15" s="84">
        <v>12</v>
      </c>
      <c r="H15" s="84">
        <v>12</v>
      </c>
      <c r="I15" s="84">
        <v>100</v>
      </c>
      <c r="J15" s="84">
        <v>7</v>
      </c>
      <c r="K15" s="84">
        <v>7</v>
      </c>
      <c r="L15" s="84">
        <v>100</v>
      </c>
      <c r="M15" s="84">
        <v>14</v>
      </c>
      <c r="N15" s="84">
        <v>14</v>
      </c>
      <c r="O15" s="84">
        <v>100</v>
      </c>
    </row>
    <row r="16" spans="1:15" ht="20.100000000000001" customHeight="1" x14ac:dyDescent="0.25">
      <c r="A16" s="29">
        <v>8</v>
      </c>
      <c r="B16" s="134" t="s">
        <v>302</v>
      </c>
      <c r="C16" s="35" t="s">
        <v>303</v>
      </c>
      <c r="D16" s="84">
        <v>69</v>
      </c>
      <c r="E16" s="84">
        <v>57</v>
      </c>
      <c r="F16" s="84">
        <v>82.61</v>
      </c>
      <c r="G16" s="84">
        <v>39</v>
      </c>
      <c r="H16" s="84">
        <v>31</v>
      </c>
      <c r="I16" s="84">
        <v>79.489999999999995</v>
      </c>
      <c r="J16" s="84">
        <v>49</v>
      </c>
      <c r="K16" s="84">
        <v>46</v>
      </c>
      <c r="L16" s="84">
        <v>93.88</v>
      </c>
      <c r="M16" s="84">
        <v>22</v>
      </c>
      <c r="N16" s="84">
        <v>18</v>
      </c>
      <c r="O16" s="84">
        <v>81.819999999999993</v>
      </c>
    </row>
    <row r="17" spans="1:15" ht="20.100000000000001" customHeight="1" x14ac:dyDescent="0.25">
      <c r="A17" s="29">
        <v>9</v>
      </c>
      <c r="B17" s="134" t="s">
        <v>304</v>
      </c>
      <c r="C17" s="35" t="s">
        <v>305</v>
      </c>
      <c r="D17" s="84">
        <v>18</v>
      </c>
      <c r="E17" s="84">
        <v>8</v>
      </c>
      <c r="F17" s="84">
        <v>44.44</v>
      </c>
      <c r="G17" s="84">
        <v>28</v>
      </c>
      <c r="H17" s="84">
        <v>22</v>
      </c>
      <c r="I17" s="84">
        <v>78.569999999999993</v>
      </c>
      <c r="J17" s="84">
        <v>9</v>
      </c>
      <c r="K17" s="84">
        <v>7</v>
      </c>
      <c r="L17" s="84">
        <v>77.78</v>
      </c>
      <c r="M17" s="84">
        <v>14</v>
      </c>
      <c r="N17" s="84">
        <v>13</v>
      </c>
      <c r="O17" s="84">
        <v>92.86</v>
      </c>
    </row>
    <row r="18" spans="1:15" ht="20.100000000000001" customHeight="1" x14ac:dyDescent="0.25">
      <c r="A18" s="29">
        <v>10</v>
      </c>
      <c r="B18" s="134" t="s">
        <v>306</v>
      </c>
      <c r="C18" s="35" t="s">
        <v>307</v>
      </c>
      <c r="D18" s="84">
        <v>99</v>
      </c>
      <c r="E18" s="84">
        <v>51</v>
      </c>
      <c r="F18" s="84">
        <v>51.52</v>
      </c>
      <c r="G18" s="84">
        <v>60</v>
      </c>
      <c r="H18" s="84">
        <v>22</v>
      </c>
      <c r="I18" s="84">
        <v>36.67</v>
      </c>
      <c r="J18" s="84">
        <v>68</v>
      </c>
      <c r="K18" s="84">
        <v>34</v>
      </c>
      <c r="L18" s="84">
        <v>50</v>
      </c>
      <c r="M18" s="84">
        <v>34</v>
      </c>
      <c r="N18" s="84">
        <v>24</v>
      </c>
      <c r="O18" s="84">
        <v>70.59</v>
      </c>
    </row>
    <row r="19" spans="1:15" ht="20.100000000000001" customHeight="1" x14ac:dyDescent="0.25">
      <c r="A19" s="29">
        <v>11</v>
      </c>
      <c r="B19" s="134" t="s">
        <v>23</v>
      </c>
      <c r="C19" s="35" t="s">
        <v>24</v>
      </c>
      <c r="D19" s="84">
        <v>20</v>
      </c>
      <c r="E19" s="84">
        <v>4</v>
      </c>
      <c r="F19" s="84">
        <v>20</v>
      </c>
      <c r="G19" s="84">
        <v>25</v>
      </c>
      <c r="H19" s="84">
        <v>9</v>
      </c>
      <c r="I19" s="84">
        <v>36</v>
      </c>
      <c r="J19" s="84">
        <v>12</v>
      </c>
      <c r="K19" s="84">
        <v>7</v>
      </c>
      <c r="L19" s="84">
        <v>58.33</v>
      </c>
      <c r="M19" s="84">
        <v>19</v>
      </c>
      <c r="N19" s="84">
        <v>11</v>
      </c>
      <c r="O19" s="84">
        <v>57.89</v>
      </c>
    </row>
    <row r="20" spans="1:15" ht="20.100000000000001" customHeight="1" x14ac:dyDescent="0.25">
      <c r="A20" s="29">
        <v>12</v>
      </c>
      <c r="B20" s="134" t="s">
        <v>308</v>
      </c>
      <c r="C20" s="35" t="s">
        <v>309</v>
      </c>
      <c r="D20" s="84">
        <v>19</v>
      </c>
      <c r="E20" s="84">
        <v>5</v>
      </c>
      <c r="F20" s="84">
        <v>26.32</v>
      </c>
      <c r="G20" s="84">
        <v>2</v>
      </c>
      <c r="H20" s="84">
        <v>0</v>
      </c>
      <c r="I20" s="84">
        <v>0</v>
      </c>
      <c r="J20" s="84">
        <v>16</v>
      </c>
      <c r="K20" s="84">
        <v>6</v>
      </c>
      <c r="L20" s="84">
        <v>37.5</v>
      </c>
      <c r="M20" s="84">
        <v>3</v>
      </c>
      <c r="N20" s="84">
        <v>1</v>
      </c>
      <c r="O20" s="84">
        <v>33.33</v>
      </c>
    </row>
    <row r="21" spans="1:15" ht="20.100000000000001" customHeight="1" x14ac:dyDescent="0.25">
      <c r="A21" s="29">
        <v>13</v>
      </c>
      <c r="B21" s="134" t="s">
        <v>310</v>
      </c>
      <c r="C21" s="35" t="s">
        <v>311</v>
      </c>
      <c r="D21" s="84">
        <v>86</v>
      </c>
      <c r="E21" s="84">
        <v>19</v>
      </c>
      <c r="F21" s="84">
        <v>22.09</v>
      </c>
      <c r="G21" s="84">
        <v>21</v>
      </c>
      <c r="H21" s="84">
        <v>3</v>
      </c>
      <c r="I21" s="84">
        <v>14.29</v>
      </c>
      <c r="J21" s="84">
        <v>51</v>
      </c>
      <c r="K21" s="84">
        <v>11</v>
      </c>
      <c r="L21" s="84">
        <v>21.57</v>
      </c>
      <c r="M21" s="84">
        <v>8</v>
      </c>
      <c r="N21" s="84">
        <v>1</v>
      </c>
      <c r="O21" s="84">
        <v>12.5</v>
      </c>
    </row>
    <row r="22" spans="1:15" ht="20.100000000000001" customHeight="1" x14ac:dyDescent="0.25">
      <c r="A22" s="29">
        <v>14</v>
      </c>
      <c r="B22" s="134" t="s">
        <v>312</v>
      </c>
      <c r="C22" s="35" t="s">
        <v>313</v>
      </c>
      <c r="D22" s="84">
        <v>23</v>
      </c>
      <c r="E22" s="84">
        <v>10</v>
      </c>
      <c r="F22" s="84">
        <v>43.48</v>
      </c>
      <c r="G22" s="84">
        <v>11</v>
      </c>
      <c r="H22" s="84">
        <v>6</v>
      </c>
      <c r="I22" s="84">
        <v>54.55</v>
      </c>
      <c r="J22" s="84">
        <v>11</v>
      </c>
      <c r="K22" s="84">
        <v>5</v>
      </c>
      <c r="L22" s="84">
        <v>45.45</v>
      </c>
      <c r="M22" s="84">
        <v>6</v>
      </c>
      <c r="N22" s="84">
        <v>5</v>
      </c>
      <c r="O22" s="84">
        <v>83.33</v>
      </c>
    </row>
    <row r="23" spans="1:15" ht="20.100000000000001" customHeight="1" x14ac:dyDescent="0.25">
      <c r="A23" s="29">
        <v>15</v>
      </c>
      <c r="B23" s="134" t="s">
        <v>314</v>
      </c>
      <c r="C23" s="35" t="s">
        <v>315</v>
      </c>
      <c r="D23" s="84">
        <v>38</v>
      </c>
      <c r="E23" s="84">
        <v>27</v>
      </c>
      <c r="F23" s="84">
        <v>71.05</v>
      </c>
      <c r="G23" s="84">
        <v>23</v>
      </c>
      <c r="H23" s="84">
        <v>17</v>
      </c>
      <c r="I23" s="84">
        <v>73.91</v>
      </c>
      <c r="J23" s="84">
        <v>30</v>
      </c>
      <c r="K23" s="84">
        <v>23</v>
      </c>
      <c r="L23" s="84">
        <v>76.67</v>
      </c>
      <c r="M23" s="84">
        <v>20</v>
      </c>
      <c r="N23" s="84">
        <v>19</v>
      </c>
      <c r="O23" s="84">
        <v>95</v>
      </c>
    </row>
    <row r="24" spans="1:15" ht="20.100000000000001" customHeight="1" x14ac:dyDescent="0.25">
      <c r="A24" s="29">
        <v>16</v>
      </c>
      <c r="B24" s="134" t="s">
        <v>316</v>
      </c>
      <c r="C24" s="35" t="s">
        <v>317</v>
      </c>
      <c r="D24" s="84">
        <v>22</v>
      </c>
      <c r="E24" s="84">
        <v>22</v>
      </c>
      <c r="F24" s="84">
        <v>100</v>
      </c>
      <c r="G24" s="84">
        <v>13</v>
      </c>
      <c r="H24" s="84">
        <v>12</v>
      </c>
      <c r="I24" s="84">
        <v>92.31</v>
      </c>
      <c r="J24" s="84">
        <v>17</v>
      </c>
      <c r="K24" s="84">
        <v>17</v>
      </c>
      <c r="L24" s="84">
        <v>100</v>
      </c>
      <c r="M24" s="84">
        <v>12</v>
      </c>
      <c r="N24" s="84">
        <v>12</v>
      </c>
      <c r="O24" s="84">
        <v>100</v>
      </c>
    </row>
    <row r="25" spans="1:15" ht="20.100000000000001" customHeight="1" x14ac:dyDescent="0.25">
      <c r="A25" s="29">
        <v>17</v>
      </c>
      <c r="B25" s="134" t="s">
        <v>318</v>
      </c>
      <c r="C25" s="35" t="s">
        <v>319</v>
      </c>
      <c r="D25" s="84">
        <v>76</v>
      </c>
      <c r="E25" s="84">
        <v>47</v>
      </c>
      <c r="F25" s="84">
        <v>61.84</v>
      </c>
      <c r="G25" s="84">
        <v>39</v>
      </c>
      <c r="H25" s="84">
        <v>24</v>
      </c>
      <c r="I25" s="84">
        <v>61.54</v>
      </c>
      <c r="J25" s="84">
        <v>49</v>
      </c>
      <c r="K25" s="84">
        <v>21</v>
      </c>
      <c r="L25" s="84">
        <v>42.86</v>
      </c>
      <c r="M25" s="84">
        <v>17</v>
      </c>
      <c r="N25" s="84">
        <v>8</v>
      </c>
      <c r="O25" s="84">
        <v>47.06</v>
      </c>
    </row>
    <row r="26" spans="1:15" ht="20.100000000000001" customHeight="1" x14ac:dyDescent="0.25">
      <c r="A26" s="29">
        <v>18</v>
      </c>
      <c r="B26" s="134" t="s">
        <v>320</v>
      </c>
      <c r="C26" s="35" t="s">
        <v>321</v>
      </c>
      <c r="D26" s="84">
        <v>76</v>
      </c>
      <c r="E26" s="84">
        <v>45</v>
      </c>
      <c r="F26" s="84">
        <v>59.21</v>
      </c>
      <c r="G26" s="84">
        <v>36</v>
      </c>
      <c r="H26" s="84">
        <v>29</v>
      </c>
      <c r="I26" s="84">
        <v>80.56</v>
      </c>
      <c r="J26" s="84">
        <v>51</v>
      </c>
      <c r="K26" s="84">
        <v>28</v>
      </c>
      <c r="L26" s="84">
        <v>54.9</v>
      </c>
      <c r="M26" s="84">
        <v>15</v>
      </c>
      <c r="N26" s="84">
        <v>12</v>
      </c>
      <c r="O26" s="84">
        <v>80</v>
      </c>
    </row>
    <row r="27" spans="1:15" ht="20.100000000000001" customHeight="1" x14ac:dyDescent="0.25">
      <c r="A27" s="29">
        <v>19</v>
      </c>
      <c r="B27" s="134" t="s">
        <v>322</v>
      </c>
      <c r="C27" s="35" t="s">
        <v>323</v>
      </c>
      <c r="D27" s="84">
        <v>44</v>
      </c>
      <c r="E27" s="84">
        <v>22</v>
      </c>
      <c r="F27" s="84">
        <v>50</v>
      </c>
      <c r="G27" s="84">
        <v>35</v>
      </c>
      <c r="H27" s="84">
        <v>20</v>
      </c>
      <c r="I27" s="84">
        <v>57.14</v>
      </c>
      <c r="J27" s="84">
        <v>26</v>
      </c>
      <c r="K27" s="84">
        <v>19</v>
      </c>
      <c r="L27" s="84">
        <v>73.08</v>
      </c>
      <c r="M27" s="84">
        <v>18</v>
      </c>
      <c r="N27" s="84">
        <v>14</v>
      </c>
      <c r="O27" s="84">
        <v>77.78</v>
      </c>
    </row>
    <row r="28" spans="1:15" ht="20.100000000000001" customHeight="1" x14ac:dyDescent="0.25">
      <c r="A28" s="29">
        <v>20</v>
      </c>
      <c r="B28" s="134" t="s">
        <v>25</v>
      </c>
      <c r="C28" s="35" t="s">
        <v>26</v>
      </c>
      <c r="D28" s="84">
        <v>156</v>
      </c>
      <c r="E28" s="84">
        <v>108</v>
      </c>
      <c r="F28" s="84">
        <v>69.23</v>
      </c>
      <c r="G28" s="84">
        <v>49</v>
      </c>
      <c r="H28" s="84">
        <v>36</v>
      </c>
      <c r="I28" s="84">
        <v>73.47</v>
      </c>
      <c r="J28" s="84">
        <v>84</v>
      </c>
      <c r="K28" s="84">
        <v>62</v>
      </c>
      <c r="L28" s="84">
        <v>73.81</v>
      </c>
      <c r="M28" s="84">
        <v>29</v>
      </c>
      <c r="N28" s="84">
        <v>26</v>
      </c>
      <c r="O28" s="84">
        <v>89.66</v>
      </c>
    </row>
    <row r="29" spans="1:15" ht="20.100000000000001" customHeight="1" x14ac:dyDescent="0.25">
      <c r="A29" s="29">
        <v>21</v>
      </c>
      <c r="B29" s="134" t="s">
        <v>27</v>
      </c>
      <c r="C29" s="35" t="s">
        <v>28</v>
      </c>
      <c r="D29" s="84">
        <v>23</v>
      </c>
      <c r="E29" s="84">
        <v>18</v>
      </c>
      <c r="F29" s="84">
        <v>78.260000000000005</v>
      </c>
      <c r="G29" s="84">
        <v>16</v>
      </c>
      <c r="H29" s="84">
        <v>13</v>
      </c>
      <c r="I29" s="84">
        <v>81.25</v>
      </c>
      <c r="J29" s="84">
        <v>19</v>
      </c>
      <c r="K29" s="84">
        <v>14</v>
      </c>
      <c r="L29" s="84">
        <v>73.680000000000007</v>
      </c>
      <c r="M29" s="84">
        <v>13</v>
      </c>
      <c r="N29" s="84">
        <v>10</v>
      </c>
      <c r="O29" s="84">
        <v>76.92</v>
      </c>
    </row>
    <row r="30" spans="1:15" ht="20.100000000000001" customHeight="1" x14ac:dyDescent="0.25">
      <c r="A30" s="29">
        <v>22</v>
      </c>
      <c r="B30" s="134" t="s">
        <v>324</v>
      </c>
      <c r="C30" s="35" t="s">
        <v>325</v>
      </c>
      <c r="D30" s="84">
        <v>59</v>
      </c>
      <c r="E30" s="84">
        <v>36</v>
      </c>
      <c r="F30" s="84">
        <v>61.02</v>
      </c>
      <c r="G30" s="84">
        <v>35</v>
      </c>
      <c r="H30" s="84">
        <v>25</v>
      </c>
      <c r="I30" s="84">
        <v>71.430000000000007</v>
      </c>
      <c r="J30" s="84">
        <v>53</v>
      </c>
      <c r="K30" s="84">
        <v>37</v>
      </c>
      <c r="L30" s="84">
        <v>69.81</v>
      </c>
      <c r="M30" s="84">
        <v>17</v>
      </c>
      <c r="N30" s="84">
        <v>16</v>
      </c>
      <c r="O30" s="84">
        <v>94.12</v>
      </c>
    </row>
    <row r="31" spans="1:15" ht="20.100000000000001" customHeight="1" x14ac:dyDescent="0.25">
      <c r="A31" s="29">
        <v>23</v>
      </c>
      <c r="B31" s="134" t="s">
        <v>326</v>
      </c>
      <c r="C31" s="35" t="s">
        <v>327</v>
      </c>
      <c r="D31" s="84">
        <v>98</v>
      </c>
      <c r="E31" s="84">
        <v>76</v>
      </c>
      <c r="F31" s="84">
        <v>77.55</v>
      </c>
      <c r="G31" s="84">
        <v>30</v>
      </c>
      <c r="H31" s="84">
        <v>26</v>
      </c>
      <c r="I31" s="84">
        <v>86.67</v>
      </c>
      <c r="J31" s="84">
        <v>62</v>
      </c>
      <c r="K31" s="84">
        <v>51</v>
      </c>
      <c r="L31" s="84">
        <v>82.26</v>
      </c>
      <c r="M31" s="84">
        <v>15</v>
      </c>
      <c r="N31" s="84">
        <v>13</v>
      </c>
      <c r="O31" s="84">
        <v>86.67</v>
      </c>
    </row>
    <row r="32" spans="1:15" ht="20.100000000000001" customHeight="1" x14ac:dyDescent="0.25">
      <c r="A32" s="29">
        <v>24</v>
      </c>
      <c r="B32" s="134" t="s">
        <v>328</v>
      </c>
      <c r="C32" s="35" t="s">
        <v>329</v>
      </c>
      <c r="D32" s="84">
        <v>75</v>
      </c>
      <c r="E32" s="84">
        <v>57</v>
      </c>
      <c r="F32" s="84">
        <v>76</v>
      </c>
      <c r="G32" s="84">
        <v>39</v>
      </c>
      <c r="H32" s="84">
        <v>29</v>
      </c>
      <c r="I32" s="84">
        <v>74.36</v>
      </c>
      <c r="J32" s="84">
        <v>57</v>
      </c>
      <c r="K32" s="84">
        <v>47</v>
      </c>
      <c r="L32" s="84">
        <v>82.46</v>
      </c>
      <c r="M32" s="84">
        <v>18</v>
      </c>
      <c r="N32" s="84">
        <v>15</v>
      </c>
      <c r="O32" s="84">
        <v>83.33</v>
      </c>
    </row>
    <row r="33" spans="1:15" ht="20.100000000000001" customHeight="1" x14ac:dyDescent="0.25">
      <c r="A33" s="29">
        <v>25</v>
      </c>
      <c r="B33" s="134" t="s">
        <v>29</v>
      </c>
      <c r="C33" s="35" t="s">
        <v>30</v>
      </c>
      <c r="D33" s="84">
        <v>140</v>
      </c>
      <c r="E33" s="84">
        <v>62</v>
      </c>
      <c r="F33" s="84">
        <v>44.29</v>
      </c>
      <c r="G33" s="84">
        <v>47</v>
      </c>
      <c r="H33" s="84">
        <v>28</v>
      </c>
      <c r="I33" s="84">
        <v>59.57</v>
      </c>
      <c r="J33" s="84">
        <v>94</v>
      </c>
      <c r="K33" s="84">
        <v>53</v>
      </c>
      <c r="L33" s="84">
        <v>56.38</v>
      </c>
      <c r="M33" s="84">
        <v>34</v>
      </c>
      <c r="N33" s="84">
        <v>23</v>
      </c>
      <c r="O33" s="84">
        <v>67.650000000000006</v>
      </c>
    </row>
    <row r="34" spans="1:15" ht="20.100000000000001" customHeight="1" x14ac:dyDescent="0.25">
      <c r="A34" s="29">
        <v>26</v>
      </c>
      <c r="B34" s="134" t="s">
        <v>31</v>
      </c>
      <c r="C34" s="35" t="s">
        <v>32</v>
      </c>
      <c r="D34" s="84">
        <v>105</v>
      </c>
      <c r="E34" s="84">
        <v>83</v>
      </c>
      <c r="F34" s="84">
        <v>79.05</v>
      </c>
      <c r="G34" s="84">
        <v>47</v>
      </c>
      <c r="H34" s="84">
        <v>42</v>
      </c>
      <c r="I34" s="84">
        <v>89.36</v>
      </c>
      <c r="J34" s="84">
        <v>80</v>
      </c>
      <c r="K34" s="84">
        <v>68</v>
      </c>
      <c r="L34" s="84">
        <v>85</v>
      </c>
      <c r="M34" s="84">
        <v>35</v>
      </c>
      <c r="N34" s="84">
        <v>33</v>
      </c>
      <c r="O34" s="84">
        <v>94.29</v>
      </c>
    </row>
    <row r="35" spans="1:15" ht="20.100000000000001" customHeight="1" x14ac:dyDescent="0.25">
      <c r="A35" s="29">
        <v>27</v>
      </c>
      <c r="B35" s="134" t="s">
        <v>330</v>
      </c>
      <c r="C35" s="35" t="s">
        <v>331</v>
      </c>
      <c r="D35" s="84">
        <v>20</v>
      </c>
      <c r="E35" s="84">
        <v>9</v>
      </c>
      <c r="F35" s="84">
        <v>45</v>
      </c>
      <c r="G35" s="84">
        <v>10</v>
      </c>
      <c r="H35" s="84">
        <v>7</v>
      </c>
      <c r="I35" s="84">
        <v>70</v>
      </c>
      <c r="J35" s="84">
        <v>6</v>
      </c>
      <c r="K35" s="84">
        <v>2</v>
      </c>
      <c r="L35" s="84">
        <v>33.33</v>
      </c>
      <c r="M35" s="84">
        <v>4</v>
      </c>
      <c r="N35" s="84">
        <v>1</v>
      </c>
      <c r="O35" s="84">
        <v>25</v>
      </c>
    </row>
    <row r="36" spans="1:15" ht="20.100000000000001" customHeight="1" x14ac:dyDescent="0.25">
      <c r="A36" s="29">
        <v>28</v>
      </c>
      <c r="B36" s="134" t="s">
        <v>332</v>
      </c>
      <c r="C36" s="35" t="s">
        <v>333</v>
      </c>
      <c r="D36" s="84">
        <v>26</v>
      </c>
      <c r="E36" s="84">
        <v>14</v>
      </c>
      <c r="F36" s="84">
        <v>53.85</v>
      </c>
      <c r="G36" s="84">
        <v>5</v>
      </c>
      <c r="H36" s="84">
        <v>5</v>
      </c>
      <c r="I36" s="84">
        <v>100</v>
      </c>
      <c r="J36" s="84">
        <v>9</v>
      </c>
      <c r="K36" s="84">
        <v>5</v>
      </c>
      <c r="L36" s="84">
        <v>55.56</v>
      </c>
      <c r="M36" s="84">
        <v>2</v>
      </c>
      <c r="N36" s="84">
        <v>2</v>
      </c>
      <c r="O36" s="84">
        <v>100</v>
      </c>
    </row>
    <row r="37" spans="1:15" ht="20.100000000000001" customHeight="1" x14ac:dyDescent="0.25">
      <c r="A37" s="29">
        <v>29</v>
      </c>
      <c r="B37" s="134" t="s">
        <v>334</v>
      </c>
      <c r="C37" s="35" t="s">
        <v>335</v>
      </c>
      <c r="D37" s="84">
        <v>74</v>
      </c>
      <c r="E37" s="84">
        <v>30</v>
      </c>
      <c r="F37" s="84">
        <v>40.54</v>
      </c>
      <c r="G37" s="84">
        <v>30</v>
      </c>
      <c r="H37" s="84">
        <v>17</v>
      </c>
      <c r="I37" s="84">
        <v>56.67</v>
      </c>
      <c r="J37" s="84">
        <v>57</v>
      </c>
      <c r="K37" s="84">
        <v>31</v>
      </c>
      <c r="L37" s="84">
        <v>54.39</v>
      </c>
      <c r="M37" s="84">
        <v>19</v>
      </c>
      <c r="N37" s="84">
        <v>18</v>
      </c>
      <c r="O37" s="84">
        <v>94.74</v>
      </c>
    </row>
    <row r="38" spans="1:15" ht="20.100000000000001" customHeight="1" x14ac:dyDescent="0.25">
      <c r="A38" s="29">
        <v>30</v>
      </c>
      <c r="B38" s="134" t="s">
        <v>336</v>
      </c>
      <c r="C38" s="35" t="s">
        <v>337</v>
      </c>
      <c r="D38" s="84">
        <v>161</v>
      </c>
      <c r="E38" s="84">
        <v>112</v>
      </c>
      <c r="F38" s="84">
        <v>69.569999999999993</v>
      </c>
      <c r="G38" s="84">
        <v>90</v>
      </c>
      <c r="H38" s="84">
        <v>71</v>
      </c>
      <c r="I38" s="84">
        <v>78.89</v>
      </c>
      <c r="J38" s="84">
        <v>96</v>
      </c>
      <c r="K38" s="84">
        <v>77</v>
      </c>
      <c r="L38" s="84">
        <v>80.209999999999994</v>
      </c>
      <c r="M38" s="84">
        <v>48</v>
      </c>
      <c r="N38" s="84">
        <v>39</v>
      </c>
      <c r="O38" s="84">
        <v>81.25</v>
      </c>
    </row>
    <row r="39" spans="1:15" ht="20.100000000000001" customHeight="1" x14ac:dyDescent="0.25">
      <c r="A39" s="29">
        <v>31</v>
      </c>
      <c r="B39" s="134" t="s">
        <v>338</v>
      </c>
      <c r="C39" s="35" t="s">
        <v>339</v>
      </c>
      <c r="D39" s="84">
        <v>73</v>
      </c>
      <c r="E39" s="84">
        <v>64</v>
      </c>
      <c r="F39" s="84">
        <v>87.67</v>
      </c>
      <c r="G39" s="84">
        <v>34</v>
      </c>
      <c r="H39" s="84">
        <v>31</v>
      </c>
      <c r="I39" s="84">
        <v>91.18</v>
      </c>
      <c r="J39" s="84">
        <v>60</v>
      </c>
      <c r="K39" s="84">
        <v>48</v>
      </c>
      <c r="L39" s="84">
        <v>80</v>
      </c>
      <c r="M39" s="84">
        <v>35</v>
      </c>
      <c r="N39" s="84">
        <v>34</v>
      </c>
      <c r="O39" s="84">
        <v>97.14</v>
      </c>
    </row>
    <row r="40" spans="1:15" ht="20.100000000000001" customHeight="1" x14ac:dyDescent="0.25">
      <c r="A40" s="29">
        <v>32</v>
      </c>
      <c r="B40" s="134" t="s">
        <v>33</v>
      </c>
      <c r="C40" s="35" t="s">
        <v>34</v>
      </c>
      <c r="D40" s="84">
        <v>99</v>
      </c>
      <c r="E40" s="84">
        <v>69</v>
      </c>
      <c r="F40" s="84">
        <v>69.7</v>
      </c>
      <c r="G40" s="84">
        <v>39</v>
      </c>
      <c r="H40" s="84">
        <v>28</v>
      </c>
      <c r="I40" s="84">
        <v>71.790000000000006</v>
      </c>
      <c r="J40" s="84">
        <v>76</v>
      </c>
      <c r="K40" s="84">
        <v>59</v>
      </c>
      <c r="L40" s="84">
        <v>77.63</v>
      </c>
      <c r="M40" s="84">
        <v>27</v>
      </c>
      <c r="N40" s="84">
        <v>22</v>
      </c>
      <c r="O40" s="84">
        <v>81.48</v>
      </c>
    </row>
    <row r="41" spans="1:15" ht="20.100000000000001" customHeight="1" x14ac:dyDescent="0.25">
      <c r="A41" s="29">
        <v>33</v>
      </c>
      <c r="B41" s="134" t="s">
        <v>340</v>
      </c>
      <c r="C41" s="35" t="s">
        <v>341</v>
      </c>
      <c r="D41" s="84">
        <v>157</v>
      </c>
      <c r="E41" s="84">
        <v>119</v>
      </c>
      <c r="F41" s="84">
        <v>75.8</v>
      </c>
      <c r="G41" s="84">
        <v>82</v>
      </c>
      <c r="H41" s="84">
        <v>63</v>
      </c>
      <c r="I41" s="84">
        <v>76.83</v>
      </c>
      <c r="J41" s="84">
        <v>102</v>
      </c>
      <c r="K41" s="84">
        <v>75</v>
      </c>
      <c r="L41" s="84">
        <v>73.53</v>
      </c>
      <c r="M41" s="84">
        <v>61</v>
      </c>
      <c r="N41" s="84">
        <v>55</v>
      </c>
      <c r="O41" s="84">
        <v>90.16</v>
      </c>
    </row>
    <row r="42" spans="1:15" ht="20.100000000000001" customHeight="1" x14ac:dyDescent="0.25">
      <c r="A42" s="29">
        <v>34</v>
      </c>
      <c r="B42" s="134" t="s">
        <v>342</v>
      </c>
      <c r="C42" s="35" t="s">
        <v>343</v>
      </c>
      <c r="D42" s="84">
        <v>84</v>
      </c>
      <c r="E42" s="84">
        <v>46</v>
      </c>
      <c r="F42" s="84">
        <v>54.76</v>
      </c>
      <c r="G42" s="84">
        <v>48</v>
      </c>
      <c r="H42" s="84">
        <v>33</v>
      </c>
      <c r="I42" s="84">
        <v>68.75</v>
      </c>
      <c r="J42" s="84">
        <v>74</v>
      </c>
      <c r="K42" s="84">
        <v>45</v>
      </c>
      <c r="L42" s="84">
        <v>60.81</v>
      </c>
      <c r="M42" s="84">
        <v>44</v>
      </c>
      <c r="N42" s="84">
        <v>34</v>
      </c>
      <c r="O42" s="84">
        <v>77.27</v>
      </c>
    </row>
    <row r="43" spans="1:15" ht="20.100000000000001" customHeight="1" x14ac:dyDescent="0.25">
      <c r="A43" s="165" t="s">
        <v>7</v>
      </c>
      <c r="B43" s="166"/>
      <c r="C43" s="167"/>
      <c r="D43" s="43">
        <f>SUM(D9:D42)</f>
        <v>2522</v>
      </c>
      <c r="E43" s="43">
        <f>SUM(E9:E42)</f>
        <v>1512</v>
      </c>
      <c r="F43" s="87">
        <f>E43/D43*100</f>
        <v>59.952418715305313</v>
      </c>
      <c r="G43" s="43">
        <f>SUM(G9:G42)</f>
        <v>1287</v>
      </c>
      <c r="H43" s="43">
        <f>SUM(H9:H42)</f>
        <v>858</v>
      </c>
      <c r="I43" s="87">
        <f>H43/G43*100</f>
        <v>66.666666666666657</v>
      </c>
      <c r="J43" s="43">
        <f>SUM(J9:J42)</f>
        <v>1714</v>
      </c>
      <c r="K43" s="43">
        <f>SUM(K9:K42)</f>
        <v>1110</v>
      </c>
      <c r="L43" s="87">
        <f>K43/J43*100</f>
        <v>64.760793465577592</v>
      </c>
      <c r="M43" s="43">
        <f>SUM(M9:M42)</f>
        <v>803</v>
      </c>
      <c r="N43" s="43">
        <f>SUM(N9:N42)</f>
        <v>615</v>
      </c>
      <c r="O43" s="87">
        <f>N43/M43*100</f>
        <v>76.587795765877956</v>
      </c>
    </row>
  </sheetData>
  <mergeCells count="15">
    <mergeCell ref="A2:O2"/>
    <mergeCell ref="A3:O3"/>
    <mergeCell ref="A4:O4"/>
    <mergeCell ref="A5:O5"/>
    <mergeCell ref="A6:C6"/>
    <mergeCell ref="D6:I6"/>
    <mergeCell ref="J6:O6"/>
    <mergeCell ref="M7:O7"/>
    <mergeCell ref="A43:C43"/>
    <mergeCell ref="A7:A8"/>
    <mergeCell ref="B7:B8"/>
    <mergeCell ref="C7:C8"/>
    <mergeCell ref="D7:F7"/>
    <mergeCell ref="G7:I7"/>
    <mergeCell ref="J7:L7"/>
  </mergeCells>
  <pageMargins left="0.7" right="0.7" top="0.5" bottom="0.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workbookViewId="0">
      <selection activeCell="M15" sqref="M15"/>
    </sheetView>
  </sheetViews>
  <sheetFormatPr defaultRowHeight="15" x14ac:dyDescent="0.25"/>
  <cols>
    <col min="1" max="1" width="3.85546875" style="26" bestFit="1" customWidth="1"/>
    <col min="2" max="2" width="10.85546875" customWidth="1"/>
    <col min="3" max="3" width="11.5703125" bestFit="1" customWidth="1"/>
    <col min="4" max="4" width="11.5703125" customWidth="1"/>
    <col min="5" max="5" width="8.5703125" customWidth="1"/>
    <col min="6" max="6" width="11.5703125" bestFit="1" customWidth="1"/>
    <col min="7" max="7" width="11.28515625" customWidth="1"/>
    <col min="8" max="8" width="10.28515625" bestFit="1" customWidth="1"/>
    <col min="9" max="9" width="11.5703125" bestFit="1" customWidth="1"/>
    <col min="10" max="10" width="12.28515625" customWidth="1"/>
    <col min="11" max="11" width="10.28515625" bestFit="1" customWidth="1"/>
  </cols>
  <sheetData>
    <row r="2" spans="1:11" ht="20.100000000000001" customHeight="1" x14ac:dyDescent="0.25">
      <c r="A2" s="170" t="s">
        <v>38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100000000000001" customHeight="1" x14ac:dyDescent="0.25">
      <c r="A3" s="170" t="s">
        <v>39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100000000000001" customHeight="1" x14ac:dyDescent="0.25">
      <c r="A4" s="170" t="s">
        <v>277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0.100000000000001" customHeight="1" x14ac:dyDescent="0.25">
      <c r="A5" s="170" t="s">
        <v>194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20.100000000000001" customHeight="1" x14ac:dyDescent="0.25">
      <c r="A6" s="170" t="s">
        <v>52</v>
      </c>
      <c r="B6" s="170" t="s">
        <v>40</v>
      </c>
      <c r="C6" s="170" t="s">
        <v>5</v>
      </c>
      <c r="D6" s="170"/>
      <c r="E6" s="170"/>
      <c r="F6" s="170" t="s">
        <v>6</v>
      </c>
      <c r="G6" s="170"/>
      <c r="H6" s="170"/>
      <c r="I6" s="170" t="s">
        <v>7</v>
      </c>
      <c r="J6" s="170"/>
      <c r="K6" s="170"/>
    </row>
    <row r="7" spans="1:11" s="24" customFormat="1" ht="20.100000000000001" customHeight="1" x14ac:dyDescent="0.25">
      <c r="A7" s="170"/>
      <c r="B7" s="170"/>
      <c r="C7" s="32" t="s">
        <v>9</v>
      </c>
      <c r="D7" s="32" t="s">
        <v>10</v>
      </c>
      <c r="E7" s="32" t="s">
        <v>41</v>
      </c>
      <c r="F7" s="32" t="s">
        <v>9</v>
      </c>
      <c r="G7" s="32" t="s">
        <v>10</v>
      </c>
      <c r="H7" s="32" t="s">
        <v>42</v>
      </c>
      <c r="I7" s="32" t="s">
        <v>9</v>
      </c>
      <c r="J7" s="32" t="s">
        <v>10</v>
      </c>
      <c r="K7" s="32" t="s">
        <v>42</v>
      </c>
    </row>
    <row r="8" spans="1:11" ht="20.100000000000001" customHeight="1" x14ac:dyDescent="0.25">
      <c r="A8" s="25">
        <v>1</v>
      </c>
      <c r="B8" s="18" t="s">
        <v>356</v>
      </c>
      <c r="C8" s="84">
        <v>81698</v>
      </c>
      <c r="D8" s="84">
        <v>68647</v>
      </c>
      <c r="E8" s="84">
        <v>84.03</v>
      </c>
      <c r="F8" s="84">
        <v>79630</v>
      </c>
      <c r="G8" s="84">
        <v>71668</v>
      </c>
      <c r="H8" s="84">
        <v>90</v>
      </c>
      <c r="I8" s="84">
        <v>161328</v>
      </c>
      <c r="J8" s="84">
        <v>140315</v>
      </c>
      <c r="K8" s="84">
        <v>86.97</v>
      </c>
    </row>
    <row r="9" spans="1:11" ht="20.100000000000001" customHeight="1" x14ac:dyDescent="0.25">
      <c r="A9" s="25">
        <v>2</v>
      </c>
      <c r="B9" s="18" t="s">
        <v>357</v>
      </c>
      <c r="C9" s="84">
        <v>31573</v>
      </c>
      <c r="D9" s="84">
        <v>27186</v>
      </c>
      <c r="E9" s="84">
        <v>86.11</v>
      </c>
      <c r="F9" s="84">
        <v>30806</v>
      </c>
      <c r="G9" s="84">
        <v>28381</v>
      </c>
      <c r="H9" s="84">
        <v>92.13</v>
      </c>
      <c r="I9" s="84">
        <v>62379</v>
      </c>
      <c r="J9" s="84">
        <v>55567</v>
      </c>
      <c r="K9" s="84">
        <v>89.08</v>
      </c>
    </row>
    <row r="10" spans="1:11" ht="20.100000000000001" customHeight="1" x14ac:dyDescent="0.25">
      <c r="A10" s="25">
        <v>3</v>
      </c>
      <c r="B10" s="18" t="s">
        <v>358</v>
      </c>
      <c r="C10" s="84">
        <v>39077</v>
      </c>
      <c r="D10" s="84">
        <v>33710</v>
      </c>
      <c r="E10" s="84">
        <v>86.27</v>
      </c>
      <c r="F10" s="84">
        <v>37612</v>
      </c>
      <c r="G10" s="84">
        <v>34840</v>
      </c>
      <c r="H10" s="84">
        <v>92.63</v>
      </c>
      <c r="I10" s="84">
        <v>76689</v>
      </c>
      <c r="J10" s="84">
        <v>68550</v>
      </c>
      <c r="K10" s="84">
        <v>89.39</v>
      </c>
    </row>
    <row r="11" spans="1:11" ht="20.100000000000001" customHeight="1" x14ac:dyDescent="0.25">
      <c r="A11" s="25">
        <v>4</v>
      </c>
      <c r="B11" s="18" t="s">
        <v>47</v>
      </c>
      <c r="C11" s="84">
        <v>88339</v>
      </c>
      <c r="D11" s="84">
        <v>78972</v>
      </c>
      <c r="E11" s="84">
        <v>89.4</v>
      </c>
      <c r="F11" s="84">
        <v>84262</v>
      </c>
      <c r="G11" s="84">
        <v>79836</v>
      </c>
      <c r="H11" s="84">
        <v>94.75</v>
      </c>
      <c r="I11" s="84">
        <v>172601</v>
      </c>
      <c r="J11" s="84">
        <v>158808</v>
      </c>
      <c r="K11" s="84">
        <v>92.01</v>
      </c>
    </row>
    <row r="12" spans="1:11" ht="20.100000000000001" customHeight="1" x14ac:dyDescent="0.25">
      <c r="A12" s="25">
        <v>5</v>
      </c>
      <c r="B12" s="18" t="s">
        <v>49</v>
      </c>
      <c r="C12" s="84">
        <v>56269</v>
      </c>
      <c r="D12" s="84">
        <v>43508</v>
      </c>
      <c r="E12" s="84">
        <v>77.319999999999993</v>
      </c>
      <c r="F12" s="84">
        <v>59704</v>
      </c>
      <c r="G12" s="84">
        <v>52379</v>
      </c>
      <c r="H12" s="84">
        <v>87.73</v>
      </c>
      <c r="I12" s="84">
        <v>115973</v>
      </c>
      <c r="J12" s="84">
        <v>95887</v>
      </c>
      <c r="K12" s="84">
        <v>82.68</v>
      </c>
    </row>
    <row r="13" spans="1:11" ht="20.100000000000001" customHeight="1" x14ac:dyDescent="0.25">
      <c r="A13" s="25">
        <v>6</v>
      </c>
      <c r="B13" s="18" t="s">
        <v>184</v>
      </c>
      <c r="C13" s="84">
        <v>35250</v>
      </c>
      <c r="D13" s="84">
        <v>32885</v>
      </c>
      <c r="E13" s="84">
        <v>93.29</v>
      </c>
      <c r="F13" s="84">
        <v>33418</v>
      </c>
      <c r="G13" s="84">
        <v>32374</v>
      </c>
      <c r="H13" s="84">
        <v>96.88</v>
      </c>
      <c r="I13" s="84">
        <v>68668</v>
      </c>
      <c r="J13" s="84">
        <v>65259</v>
      </c>
      <c r="K13" s="84">
        <v>95.04</v>
      </c>
    </row>
    <row r="14" spans="1:11" ht="20.100000000000001" customHeight="1" x14ac:dyDescent="0.25">
      <c r="A14" s="25">
        <v>7</v>
      </c>
      <c r="B14" s="18" t="s">
        <v>50</v>
      </c>
      <c r="C14" s="84">
        <v>61598</v>
      </c>
      <c r="D14" s="84">
        <v>55888</v>
      </c>
      <c r="E14" s="84">
        <v>90.73</v>
      </c>
      <c r="F14" s="84">
        <v>59828</v>
      </c>
      <c r="G14" s="84">
        <v>57247</v>
      </c>
      <c r="H14" s="84">
        <v>95.69</v>
      </c>
      <c r="I14" s="84">
        <v>121426</v>
      </c>
      <c r="J14" s="84">
        <v>113135</v>
      </c>
      <c r="K14" s="84">
        <v>93.17</v>
      </c>
    </row>
    <row r="15" spans="1:11" ht="20.100000000000001" customHeight="1" x14ac:dyDescent="0.25">
      <c r="A15" s="25">
        <v>8</v>
      </c>
      <c r="B15" s="18" t="s">
        <v>51</v>
      </c>
      <c r="C15" s="84">
        <v>14717</v>
      </c>
      <c r="D15" s="84">
        <v>12781</v>
      </c>
      <c r="E15" s="84">
        <v>86.85</v>
      </c>
      <c r="F15" s="84">
        <v>13424</v>
      </c>
      <c r="G15" s="84">
        <v>12402</v>
      </c>
      <c r="H15" s="84">
        <v>92.39</v>
      </c>
      <c r="I15" s="84">
        <v>28141</v>
      </c>
      <c r="J15" s="84">
        <v>25183</v>
      </c>
      <c r="K15" s="84">
        <v>89.49</v>
      </c>
    </row>
    <row r="16" spans="1:11" ht="18.75" customHeight="1" x14ac:dyDescent="0.25">
      <c r="A16" s="170" t="s">
        <v>7</v>
      </c>
      <c r="B16" s="170"/>
      <c r="C16" s="43">
        <f>SUM(C8:C15)</f>
        <v>408521</v>
      </c>
      <c r="D16" s="43">
        <f>SUM(D8:D15)</f>
        <v>353577</v>
      </c>
      <c r="E16" s="87">
        <f>D16/C16*100</f>
        <v>86.550507807432169</v>
      </c>
      <c r="F16" s="92">
        <f>SUM(F8:F15)</f>
        <v>398684</v>
      </c>
      <c r="G16" s="43">
        <f>SUM(G8:G15)</f>
        <v>369127</v>
      </c>
      <c r="H16" s="87">
        <f>G16/F16*100</f>
        <v>92.586359121509759</v>
      </c>
      <c r="I16" s="92">
        <f>SUM(I8:I15)</f>
        <v>807205</v>
      </c>
      <c r="J16" s="43">
        <f>SUM(J8:J15)</f>
        <v>722704</v>
      </c>
      <c r="K16" s="87">
        <f>J16/I16*100</f>
        <v>89.531655527406301</v>
      </c>
    </row>
  </sheetData>
  <mergeCells count="10">
    <mergeCell ref="I6:K6"/>
    <mergeCell ref="A2:K2"/>
    <mergeCell ref="A3:K3"/>
    <mergeCell ref="A4:K4"/>
    <mergeCell ref="A5:K5"/>
    <mergeCell ref="A16:B16"/>
    <mergeCell ref="B6:B7"/>
    <mergeCell ref="A6:A7"/>
    <mergeCell ref="C6:E6"/>
    <mergeCell ref="F6:H6"/>
  </mergeCells>
  <pageMargins left="1.2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topLeftCell="A40" workbookViewId="0">
      <selection activeCell="O48" sqref="O48"/>
    </sheetView>
  </sheetViews>
  <sheetFormatPr defaultRowHeight="15" x14ac:dyDescent="0.25"/>
  <cols>
    <col min="1" max="1" width="6.42578125" bestFit="1" customWidth="1"/>
    <col min="2" max="2" width="7" bestFit="1" customWidth="1"/>
    <col min="3" max="3" width="20.85546875" bestFit="1" customWidth="1"/>
    <col min="4" max="5" width="10.28515625" bestFit="1" customWidth="1"/>
    <col min="6" max="6" width="7.7109375" bestFit="1" customWidth="1"/>
    <col min="7" max="8" width="10.28515625" bestFit="1" customWidth="1"/>
    <col min="9" max="9" width="9" bestFit="1" customWidth="1"/>
    <col min="10" max="11" width="10.28515625" bestFit="1" customWidth="1"/>
    <col min="12" max="12" width="9" bestFit="1" customWidth="1"/>
    <col min="13" max="14" width="10.28515625" bestFit="1" customWidth="1"/>
    <col min="15" max="15" width="9" bestFit="1" customWidth="1"/>
  </cols>
  <sheetData>
    <row r="2" spans="1:15" ht="20.100000000000001" customHeight="1" x14ac:dyDescent="0.25">
      <c r="A2" s="165" t="s">
        <v>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1:15" ht="20.100000000000001" customHeight="1" x14ac:dyDescent="0.25">
      <c r="A3" s="165" t="s">
        <v>43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20.100000000000001" customHeight="1" x14ac:dyDescent="0.25">
      <c r="A4" s="165" t="s">
        <v>277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20.100000000000001" customHeight="1" x14ac:dyDescent="0.25">
      <c r="A5" s="165" t="s">
        <v>195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</row>
    <row r="6" spans="1:15" ht="20.100000000000001" customHeight="1" x14ac:dyDescent="0.25">
      <c r="A6" s="173" t="s">
        <v>52</v>
      </c>
      <c r="B6" s="173" t="s">
        <v>37</v>
      </c>
      <c r="C6" s="171" t="s">
        <v>19</v>
      </c>
      <c r="D6" s="175" t="s">
        <v>44</v>
      </c>
      <c r="E6" s="175"/>
      <c r="F6" s="175"/>
      <c r="G6" s="175" t="s">
        <v>45</v>
      </c>
      <c r="H6" s="175"/>
      <c r="I6" s="175"/>
      <c r="J6" s="175" t="s">
        <v>46</v>
      </c>
      <c r="K6" s="175"/>
      <c r="L6" s="175"/>
      <c r="M6" s="175" t="s">
        <v>47</v>
      </c>
      <c r="N6" s="175"/>
      <c r="O6" s="175"/>
    </row>
    <row r="7" spans="1:15" ht="20.100000000000001" customHeight="1" x14ac:dyDescent="0.25">
      <c r="A7" s="174"/>
      <c r="B7" s="174"/>
      <c r="C7" s="172"/>
      <c r="D7" s="3" t="s">
        <v>20</v>
      </c>
      <c r="E7" s="3" t="s">
        <v>21</v>
      </c>
      <c r="F7" s="3" t="s">
        <v>22</v>
      </c>
      <c r="G7" s="3" t="s">
        <v>20</v>
      </c>
      <c r="H7" s="3" t="s">
        <v>21</v>
      </c>
      <c r="I7" s="2" t="s">
        <v>22</v>
      </c>
      <c r="J7" s="3" t="s">
        <v>20</v>
      </c>
      <c r="K7" s="3" t="s">
        <v>21</v>
      </c>
      <c r="L7" s="3" t="s">
        <v>22</v>
      </c>
      <c r="M7" s="3" t="s">
        <v>20</v>
      </c>
      <c r="N7" s="3" t="s">
        <v>21</v>
      </c>
      <c r="O7" s="2" t="s">
        <v>22</v>
      </c>
    </row>
    <row r="8" spans="1:15" ht="20.100000000000001" customHeight="1" x14ac:dyDescent="0.25">
      <c r="A8" s="93">
        <v>1</v>
      </c>
      <c r="B8" s="93" t="s">
        <v>288</v>
      </c>
      <c r="C8" s="35" t="s">
        <v>289</v>
      </c>
      <c r="D8" s="84">
        <v>4309</v>
      </c>
      <c r="E8" s="84">
        <v>3205</v>
      </c>
      <c r="F8" s="84">
        <v>74.38</v>
      </c>
      <c r="G8" s="84">
        <v>469</v>
      </c>
      <c r="H8" s="84">
        <v>385</v>
      </c>
      <c r="I8" s="84">
        <v>82.09</v>
      </c>
      <c r="J8" s="84">
        <v>1361</v>
      </c>
      <c r="K8" s="84">
        <v>1144</v>
      </c>
      <c r="L8" s="84">
        <v>84.06</v>
      </c>
      <c r="M8" s="84">
        <v>3550</v>
      </c>
      <c r="N8" s="84">
        <v>3033</v>
      </c>
      <c r="O8" s="84">
        <v>85.44</v>
      </c>
    </row>
    <row r="9" spans="1:15" ht="20.100000000000001" customHeight="1" x14ac:dyDescent="0.25">
      <c r="A9" s="93">
        <v>2</v>
      </c>
      <c r="B9" s="93" t="s">
        <v>290</v>
      </c>
      <c r="C9" s="35" t="s">
        <v>291</v>
      </c>
      <c r="D9" s="84">
        <v>5727</v>
      </c>
      <c r="E9" s="84">
        <v>3927</v>
      </c>
      <c r="F9" s="84">
        <v>68.569999999999993</v>
      </c>
      <c r="G9" s="84">
        <v>627</v>
      </c>
      <c r="H9" s="84">
        <v>463</v>
      </c>
      <c r="I9" s="84">
        <v>73.84</v>
      </c>
      <c r="J9" s="84">
        <v>1928</v>
      </c>
      <c r="K9" s="84">
        <v>1474</v>
      </c>
      <c r="L9" s="84">
        <v>76.45</v>
      </c>
      <c r="M9" s="84">
        <v>4932</v>
      </c>
      <c r="N9" s="84">
        <v>3929</v>
      </c>
      <c r="O9" s="84">
        <v>79.66</v>
      </c>
    </row>
    <row r="10" spans="1:15" ht="20.100000000000001" customHeight="1" x14ac:dyDescent="0.25">
      <c r="A10" s="93">
        <v>3</v>
      </c>
      <c r="B10" s="93" t="s">
        <v>292</v>
      </c>
      <c r="C10" s="35" t="s">
        <v>293</v>
      </c>
      <c r="D10" s="84">
        <v>1450</v>
      </c>
      <c r="E10" s="84">
        <v>1381</v>
      </c>
      <c r="F10" s="84">
        <v>95.24</v>
      </c>
      <c r="G10" s="84">
        <v>152</v>
      </c>
      <c r="H10" s="84">
        <v>127</v>
      </c>
      <c r="I10" s="84">
        <v>83.55</v>
      </c>
      <c r="J10" s="84">
        <v>422</v>
      </c>
      <c r="K10" s="84">
        <v>398</v>
      </c>
      <c r="L10" s="84">
        <v>94.31</v>
      </c>
      <c r="M10" s="84">
        <v>1014</v>
      </c>
      <c r="N10" s="84">
        <v>981</v>
      </c>
      <c r="O10" s="84">
        <v>96.75</v>
      </c>
    </row>
    <row r="11" spans="1:15" ht="20.100000000000001" customHeight="1" x14ac:dyDescent="0.25">
      <c r="A11" s="93">
        <v>4</v>
      </c>
      <c r="B11" s="93" t="s">
        <v>294</v>
      </c>
      <c r="C11" s="35" t="s">
        <v>295</v>
      </c>
      <c r="D11" s="84">
        <v>1779</v>
      </c>
      <c r="E11" s="84">
        <v>1628</v>
      </c>
      <c r="F11" s="84">
        <v>91.51</v>
      </c>
      <c r="G11" s="84">
        <v>427</v>
      </c>
      <c r="H11" s="84">
        <v>395</v>
      </c>
      <c r="I11" s="84">
        <v>92.51</v>
      </c>
      <c r="J11" s="84">
        <v>548</v>
      </c>
      <c r="K11" s="84">
        <v>509</v>
      </c>
      <c r="L11" s="84">
        <v>92.88</v>
      </c>
      <c r="M11" s="84">
        <v>1637</v>
      </c>
      <c r="N11" s="84">
        <v>1521</v>
      </c>
      <c r="O11" s="84">
        <v>92.91</v>
      </c>
    </row>
    <row r="12" spans="1:15" ht="20.100000000000001" customHeight="1" x14ac:dyDescent="0.25">
      <c r="A12" s="93">
        <v>5</v>
      </c>
      <c r="B12" s="93" t="s">
        <v>296</v>
      </c>
      <c r="C12" s="35" t="s">
        <v>297</v>
      </c>
      <c r="D12" s="84">
        <v>2197</v>
      </c>
      <c r="E12" s="84">
        <v>2070</v>
      </c>
      <c r="F12" s="84">
        <v>94.22</v>
      </c>
      <c r="G12" s="84">
        <v>1115</v>
      </c>
      <c r="H12" s="84">
        <v>1052</v>
      </c>
      <c r="I12" s="84">
        <v>94.35</v>
      </c>
      <c r="J12" s="84">
        <v>488</v>
      </c>
      <c r="K12" s="84">
        <v>468</v>
      </c>
      <c r="L12" s="84">
        <v>95.9</v>
      </c>
      <c r="M12" s="84">
        <v>1474</v>
      </c>
      <c r="N12" s="84">
        <v>1438</v>
      </c>
      <c r="O12" s="84">
        <v>97.56</v>
      </c>
    </row>
    <row r="13" spans="1:15" ht="20.100000000000001" customHeight="1" x14ac:dyDescent="0.25">
      <c r="A13" s="93">
        <v>6</v>
      </c>
      <c r="B13" s="93" t="s">
        <v>298</v>
      </c>
      <c r="C13" s="35" t="s">
        <v>299</v>
      </c>
      <c r="D13" s="84">
        <v>3232</v>
      </c>
      <c r="E13" s="84">
        <v>3058</v>
      </c>
      <c r="F13" s="84">
        <v>94.62</v>
      </c>
      <c r="G13" s="84">
        <v>598</v>
      </c>
      <c r="H13" s="84">
        <v>562</v>
      </c>
      <c r="I13" s="84">
        <v>93.98</v>
      </c>
      <c r="J13" s="84">
        <v>570</v>
      </c>
      <c r="K13" s="84">
        <v>549</v>
      </c>
      <c r="L13" s="84">
        <v>96.32</v>
      </c>
      <c r="M13" s="84">
        <v>2036</v>
      </c>
      <c r="N13" s="84">
        <v>1963</v>
      </c>
      <c r="O13" s="84">
        <v>96.41</v>
      </c>
    </row>
    <row r="14" spans="1:15" ht="20.100000000000001" customHeight="1" x14ac:dyDescent="0.25">
      <c r="A14" s="93">
        <v>7</v>
      </c>
      <c r="B14" s="93" t="s">
        <v>300</v>
      </c>
      <c r="C14" s="35" t="s">
        <v>301</v>
      </c>
      <c r="D14" s="84">
        <v>1625</v>
      </c>
      <c r="E14" s="84">
        <v>1530</v>
      </c>
      <c r="F14" s="84">
        <v>94.15</v>
      </c>
      <c r="G14" s="84">
        <v>841</v>
      </c>
      <c r="H14" s="84">
        <v>796</v>
      </c>
      <c r="I14" s="84">
        <v>94.65</v>
      </c>
      <c r="J14" s="84">
        <v>994</v>
      </c>
      <c r="K14" s="84">
        <v>927</v>
      </c>
      <c r="L14" s="84">
        <v>93.26</v>
      </c>
      <c r="M14" s="84">
        <v>1069</v>
      </c>
      <c r="N14" s="84">
        <v>1030</v>
      </c>
      <c r="O14" s="84">
        <v>96.35</v>
      </c>
    </row>
    <row r="15" spans="1:15" ht="20.100000000000001" customHeight="1" x14ac:dyDescent="0.25">
      <c r="A15" s="93">
        <v>8</v>
      </c>
      <c r="B15" s="93" t="s">
        <v>302</v>
      </c>
      <c r="C15" s="35" t="s">
        <v>303</v>
      </c>
      <c r="D15" s="84">
        <v>2032</v>
      </c>
      <c r="E15" s="84">
        <v>1821</v>
      </c>
      <c r="F15" s="84">
        <v>89.62</v>
      </c>
      <c r="G15" s="84">
        <v>693</v>
      </c>
      <c r="H15" s="84">
        <v>632</v>
      </c>
      <c r="I15" s="84">
        <v>91.2</v>
      </c>
      <c r="J15" s="84">
        <v>1322</v>
      </c>
      <c r="K15" s="84">
        <v>1200</v>
      </c>
      <c r="L15" s="84">
        <v>90.77</v>
      </c>
      <c r="M15" s="84">
        <v>2527</v>
      </c>
      <c r="N15" s="84">
        <v>2338</v>
      </c>
      <c r="O15" s="84">
        <v>92.52</v>
      </c>
    </row>
    <row r="16" spans="1:15" ht="20.100000000000001" customHeight="1" x14ac:dyDescent="0.25">
      <c r="A16" s="93">
        <v>9</v>
      </c>
      <c r="B16" s="93" t="s">
        <v>304</v>
      </c>
      <c r="C16" s="35" t="s">
        <v>305</v>
      </c>
      <c r="D16" s="84">
        <v>1557</v>
      </c>
      <c r="E16" s="84">
        <v>1450</v>
      </c>
      <c r="F16" s="84">
        <v>93.13</v>
      </c>
      <c r="G16" s="84">
        <v>695</v>
      </c>
      <c r="H16" s="84">
        <v>615</v>
      </c>
      <c r="I16" s="84">
        <v>88.49</v>
      </c>
      <c r="J16" s="84">
        <v>801</v>
      </c>
      <c r="K16" s="84">
        <v>689</v>
      </c>
      <c r="L16" s="84">
        <v>86.02</v>
      </c>
      <c r="M16" s="84">
        <v>987</v>
      </c>
      <c r="N16" s="84">
        <v>906</v>
      </c>
      <c r="O16" s="84">
        <v>91.79</v>
      </c>
    </row>
    <row r="17" spans="1:15" ht="20.100000000000001" customHeight="1" x14ac:dyDescent="0.25">
      <c r="A17" s="93">
        <v>10</v>
      </c>
      <c r="B17" s="93" t="s">
        <v>306</v>
      </c>
      <c r="C17" s="35" t="s">
        <v>307</v>
      </c>
      <c r="D17" s="84">
        <v>3437</v>
      </c>
      <c r="E17" s="84">
        <v>3062</v>
      </c>
      <c r="F17" s="84">
        <v>89.09</v>
      </c>
      <c r="G17" s="84">
        <v>2119</v>
      </c>
      <c r="H17" s="84">
        <v>1935</v>
      </c>
      <c r="I17" s="84">
        <v>91.32</v>
      </c>
      <c r="J17" s="84">
        <v>1033</v>
      </c>
      <c r="K17" s="84">
        <v>918</v>
      </c>
      <c r="L17" s="84">
        <v>88.87</v>
      </c>
      <c r="M17" s="84">
        <v>4256</v>
      </c>
      <c r="N17" s="84">
        <v>3911</v>
      </c>
      <c r="O17" s="84">
        <v>91.89</v>
      </c>
    </row>
    <row r="18" spans="1:15" ht="20.100000000000001" customHeight="1" x14ac:dyDescent="0.25">
      <c r="A18" s="93">
        <v>11</v>
      </c>
      <c r="B18" s="93" t="s">
        <v>23</v>
      </c>
      <c r="C18" s="35" t="s">
        <v>24</v>
      </c>
      <c r="D18" s="84">
        <v>1585</v>
      </c>
      <c r="E18" s="84">
        <v>1451</v>
      </c>
      <c r="F18" s="84">
        <v>91.55</v>
      </c>
      <c r="G18" s="84">
        <v>171</v>
      </c>
      <c r="H18" s="84">
        <v>157</v>
      </c>
      <c r="I18" s="84">
        <v>91.81</v>
      </c>
      <c r="J18" s="84">
        <v>708</v>
      </c>
      <c r="K18" s="84">
        <v>643</v>
      </c>
      <c r="L18" s="84">
        <v>90.82</v>
      </c>
      <c r="M18" s="84">
        <v>1807</v>
      </c>
      <c r="N18" s="84">
        <v>1703</v>
      </c>
      <c r="O18" s="84">
        <v>94.24</v>
      </c>
    </row>
    <row r="19" spans="1:15" ht="20.100000000000001" customHeight="1" x14ac:dyDescent="0.25">
      <c r="A19" s="93">
        <v>12</v>
      </c>
      <c r="B19" s="93" t="s">
        <v>308</v>
      </c>
      <c r="C19" s="35" t="s">
        <v>309</v>
      </c>
      <c r="D19" s="84">
        <v>555</v>
      </c>
      <c r="E19" s="84">
        <v>419</v>
      </c>
      <c r="F19" s="84">
        <v>75.5</v>
      </c>
      <c r="G19" s="84">
        <v>390</v>
      </c>
      <c r="H19" s="84">
        <v>323</v>
      </c>
      <c r="I19" s="84">
        <v>82.82</v>
      </c>
      <c r="J19" s="84">
        <v>1001</v>
      </c>
      <c r="K19" s="84">
        <v>858</v>
      </c>
      <c r="L19" s="84">
        <v>85.71</v>
      </c>
      <c r="M19" s="84">
        <v>2753</v>
      </c>
      <c r="N19" s="84">
        <v>2477</v>
      </c>
      <c r="O19" s="84">
        <v>89.97</v>
      </c>
    </row>
    <row r="20" spans="1:15" ht="20.100000000000001" customHeight="1" x14ac:dyDescent="0.25">
      <c r="A20" s="93">
        <v>13</v>
      </c>
      <c r="B20" s="93" t="s">
        <v>310</v>
      </c>
      <c r="C20" s="35" t="s">
        <v>311</v>
      </c>
      <c r="D20" s="84">
        <v>1089</v>
      </c>
      <c r="E20" s="84">
        <v>790</v>
      </c>
      <c r="F20" s="84">
        <v>72.540000000000006</v>
      </c>
      <c r="G20" s="84">
        <v>588</v>
      </c>
      <c r="H20" s="84">
        <v>505</v>
      </c>
      <c r="I20" s="84">
        <v>85.88</v>
      </c>
      <c r="J20" s="84">
        <v>572</v>
      </c>
      <c r="K20" s="84">
        <v>484</v>
      </c>
      <c r="L20" s="84">
        <v>84.62</v>
      </c>
      <c r="M20" s="84">
        <v>4060</v>
      </c>
      <c r="N20" s="84">
        <v>3608</v>
      </c>
      <c r="O20" s="84">
        <v>88.87</v>
      </c>
    </row>
    <row r="21" spans="1:15" ht="20.100000000000001" customHeight="1" x14ac:dyDescent="0.25">
      <c r="A21" s="93">
        <v>14</v>
      </c>
      <c r="B21" s="93" t="s">
        <v>312</v>
      </c>
      <c r="C21" s="35" t="s">
        <v>313</v>
      </c>
      <c r="D21" s="84">
        <v>456</v>
      </c>
      <c r="E21" s="84">
        <v>402</v>
      </c>
      <c r="F21" s="84">
        <v>88.16</v>
      </c>
      <c r="G21" s="84">
        <v>256</v>
      </c>
      <c r="H21" s="84">
        <v>198</v>
      </c>
      <c r="I21" s="84">
        <v>77.34</v>
      </c>
      <c r="J21" s="84">
        <v>132</v>
      </c>
      <c r="K21" s="84">
        <v>119</v>
      </c>
      <c r="L21" s="84">
        <v>90.15</v>
      </c>
      <c r="M21" s="84">
        <v>552</v>
      </c>
      <c r="N21" s="84">
        <v>519</v>
      </c>
      <c r="O21" s="84">
        <v>94.02</v>
      </c>
    </row>
    <row r="22" spans="1:15" ht="20.100000000000001" customHeight="1" x14ac:dyDescent="0.25">
      <c r="A22" s="93">
        <v>15</v>
      </c>
      <c r="B22" s="93" t="s">
        <v>314</v>
      </c>
      <c r="C22" s="35" t="s">
        <v>315</v>
      </c>
      <c r="D22" s="84">
        <v>2412</v>
      </c>
      <c r="E22" s="84">
        <v>2163</v>
      </c>
      <c r="F22" s="84">
        <v>89.68</v>
      </c>
      <c r="G22" s="84">
        <v>1289</v>
      </c>
      <c r="H22" s="84">
        <v>1171</v>
      </c>
      <c r="I22" s="84">
        <v>90.85</v>
      </c>
      <c r="J22" s="84">
        <v>902</v>
      </c>
      <c r="K22" s="84">
        <v>832</v>
      </c>
      <c r="L22" s="84">
        <v>92.24</v>
      </c>
      <c r="M22" s="84">
        <v>1802</v>
      </c>
      <c r="N22" s="84">
        <v>1646</v>
      </c>
      <c r="O22" s="84">
        <v>91.34</v>
      </c>
    </row>
    <row r="23" spans="1:15" ht="20.100000000000001" customHeight="1" x14ac:dyDescent="0.25">
      <c r="A23" s="93">
        <v>16</v>
      </c>
      <c r="B23" s="93" t="s">
        <v>316</v>
      </c>
      <c r="C23" s="35" t="s">
        <v>317</v>
      </c>
      <c r="D23" s="84">
        <v>2858</v>
      </c>
      <c r="E23" s="84">
        <v>2730</v>
      </c>
      <c r="F23" s="84">
        <v>95.52</v>
      </c>
      <c r="G23" s="84">
        <v>2225</v>
      </c>
      <c r="H23" s="84">
        <v>2117</v>
      </c>
      <c r="I23" s="84">
        <v>95.15</v>
      </c>
      <c r="J23" s="84">
        <v>1842</v>
      </c>
      <c r="K23" s="84">
        <v>1780</v>
      </c>
      <c r="L23" s="84">
        <v>96.63</v>
      </c>
      <c r="M23" s="84">
        <v>1345</v>
      </c>
      <c r="N23" s="84">
        <v>1302</v>
      </c>
      <c r="O23" s="84">
        <v>96.8</v>
      </c>
    </row>
    <row r="24" spans="1:15" ht="20.100000000000001" customHeight="1" x14ac:dyDescent="0.25">
      <c r="A24" s="93">
        <v>17</v>
      </c>
      <c r="B24" s="93" t="s">
        <v>318</v>
      </c>
      <c r="C24" s="35" t="s">
        <v>319</v>
      </c>
      <c r="D24" s="84">
        <v>1591</v>
      </c>
      <c r="E24" s="84">
        <v>1361</v>
      </c>
      <c r="F24" s="84">
        <v>85.54</v>
      </c>
      <c r="G24" s="84">
        <v>287</v>
      </c>
      <c r="H24" s="84">
        <v>237</v>
      </c>
      <c r="I24" s="84">
        <v>82.58</v>
      </c>
      <c r="J24" s="84">
        <v>618</v>
      </c>
      <c r="K24" s="84">
        <v>549</v>
      </c>
      <c r="L24" s="84">
        <v>88.83</v>
      </c>
      <c r="M24" s="84">
        <v>1545</v>
      </c>
      <c r="N24" s="84">
        <v>1401</v>
      </c>
      <c r="O24" s="84">
        <v>90.68</v>
      </c>
    </row>
    <row r="25" spans="1:15" ht="20.100000000000001" customHeight="1" x14ac:dyDescent="0.25">
      <c r="A25" s="93">
        <v>18</v>
      </c>
      <c r="B25" s="93" t="s">
        <v>320</v>
      </c>
      <c r="C25" s="35" t="s">
        <v>321</v>
      </c>
      <c r="D25" s="84">
        <v>2052</v>
      </c>
      <c r="E25" s="84">
        <v>1621</v>
      </c>
      <c r="F25" s="84">
        <v>79</v>
      </c>
      <c r="G25" s="84">
        <v>455</v>
      </c>
      <c r="H25" s="84">
        <v>365</v>
      </c>
      <c r="I25" s="84">
        <v>80.22</v>
      </c>
      <c r="J25" s="84">
        <v>1062</v>
      </c>
      <c r="K25" s="84">
        <v>886</v>
      </c>
      <c r="L25" s="84">
        <v>83.43</v>
      </c>
      <c r="M25" s="84">
        <v>3070</v>
      </c>
      <c r="N25" s="84">
        <v>2746</v>
      </c>
      <c r="O25" s="84">
        <v>89.45</v>
      </c>
    </row>
    <row r="26" spans="1:15" ht="20.100000000000001" customHeight="1" x14ac:dyDescent="0.25">
      <c r="A26" s="93">
        <v>19</v>
      </c>
      <c r="B26" s="93" t="s">
        <v>322</v>
      </c>
      <c r="C26" s="35" t="s">
        <v>323</v>
      </c>
      <c r="D26" s="84">
        <v>2191</v>
      </c>
      <c r="E26" s="84">
        <v>2075</v>
      </c>
      <c r="F26" s="84">
        <v>94.71</v>
      </c>
      <c r="G26" s="84">
        <v>212</v>
      </c>
      <c r="H26" s="84">
        <v>203</v>
      </c>
      <c r="I26" s="84">
        <v>95.75</v>
      </c>
      <c r="J26" s="84">
        <v>525</v>
      </c>
      <c r="K26" s="84">
        <v>499</v>
      </c>
      <c r="L26" s="84">
        <v>95.05</v>
      </c>
      <c r="M26" s="84">
        <v>1880</v>
      </c>
      <c r="N26" s="84">
        <v>1810</v>
      </c>
      <c r="O26" s="84">
        <v>96.28</v>
      </c>
    </row>
    <row r="27" spans="1:15" ht="20.100000000000001" customHeight="1" x14ac:dyDescent="0.25">
      <c r="A27" s="93">
        <v>20</v>
      </c>
      <c r="B27" s="93" t="s">
        <v>25</v>
      </c>
      <c r="C27" s="35" t="s">
        <v>26</v>
      </c>
      <c r="D27" s="84">
        <v>1704</v>
      </c>
      <c r="E27" s="84">
        <v>1434</v>
      </c>
      <c r="F27" s="84">
        <v>84.15</v>
      </c>
      <c r="G27" s="84">
        <v>1081</v>
      </c>
      <c r="H27" s="84">
        <v>929</v>
      </c>
      <c r="I27" s="84">
        <v>85.94</v>
      </c>
      <c r="J27" s="84">
        <v>882</v>
      </c>
      <c r="K27" s="84">
        <v>754</v>
      </c>
      <c r="L27" s="84">
        <v>85.49</v>
      </c>
      <c r="M27" s="84">
        <v>2029</v>
      </c>
      <c r="N27" s="84">
        <v>1799</v>
      </c>
      <c r="O27" s="84">
        <v>88.66</v>
      </c>
    </row>
    <row r="28" spans="1:15" ht="20.100000000000001" customHeight="1" x14ac:dyDescent="0.25">
      <c r="A28" s="93">
        <v>21</v>
      </c>
      <c r="B28" s="93" t="s">
        <v>27</v>
      </c>
      <c r="C28" s="35" t="s">
        <v>28</v>
      </c>
      <c r="D28" s="84">
        <v>1289</v>
      </c>
      <c r="E28" s="84">
        <v>1083</v>
      </c>
      <c r="F28" s="84">
        <v>84.02</v>
      </c>
      <c r="G28" s="84">
        <v>460</v>
      </c>
      <c r="H28" s="84">
        <v>393</v>
      </c>
      <c r="I28" s="84">
        <v>85.43</v>
      </c>
      <c r="J28" s="84">
        <v>443</v>
      </c>
      <c r="K28" s="84">
        <v>380</v>
      </c>
      <c r="L28" s="84">
        <v>85.78</v>
      </c>
      <c r="M28" s="84">
        <v>2292</v>
      </c>
      <c r="N28" s="84">
        <v>2020</v>
      </c>
      <c r="O28" s="84">
        <v>88.13</v>
      </c>
    </row>
    <row r="29" spans="1:15" ht="20.100000000000001" customHeight="1" x14ac:dyDescent="0.25">
      <c r="A29" s="93">
        <v>22</v>
      </c>
      <c r="B29" s="93" t="s">
        <v>324</v>
      </c>
      <c r="C29" s="35" t="s">
        <v>325</v>
      </c>
      <c r="D29" s="84">
        <v>1649</v>
      </c>
      <c r="E29" s="84">
        <v>1349</v>
      </c>
      <c r="F29" s="84">
        <v>81.81</v>
      </c>
      <c r="G29" s="84">
        <v>719</v>
      </c>
      <c r="H29" s="84">
        <v>568</v>
      </c>
      <c r="I29" s="84">
        <v>79</v>
      </c>
      <c r="J29" s="84">
        <v>1147</v>
      </c>
      <c r="K29" s="84">
        <v>944</v>
      </c>
      <c r="L29" s="84">
        <v>82.3</v>
      </c>
      <c r="M29" s="84">
        <v>2691</v>
      </c>
      <c r="N29" s="84">
        <v>2353</v>
      </c>
      <c r="O29" s="84">
        <v>87.44</v>
      </c>
    </row>
    <row r="30" spans="1:15" ht="20.100000000000001" customHeight="1" x14ac:dyDescent="0.25">
      <c r="A30" s="93">
        <v>23</v>
      </c>
      <c r="B30" s="93" t="s">
        <v>326</v>
      </c>
      <c r="C30" s="35" t="s">
        <v>327</v>
      </c>
      <c r="D30" s="84">
        <v>3472</v>
      </c>
      <c r="E30" s="84">
        <v>2857</v>
      </c>
      <c r="F30" s="84">
        <v>82.29</v>
      </c>
      <c r="G30" s="84">
        <v>1263</v>
      </c>
      <c r="H30" s="84">
        <v>1094</v>
      </c>
      <c r="I30" s="84">
        <v>86.62</v>
      </c>
      <c r="J30" s="84">
        <v>2518</v>
      </c>
      <c r="K30" s="84">
        <v>2248</v>
      </c>
      <c r="L30" s="84">
        <v>89.28</v>
      </c>
      <c r="M30" s="84">
        <v>5245</v>
      </c>
      <c r="N30" s="84">
        <v>4707</v>
      </c>
      <c r="O30" s="84">
        <v>89.74</v>
      </c>
    </row>
    <row r="31" spans="1:15" ht="20.100000000000001" customHeight="1" x14ac:dyDescent="0.25">
      <c r="A31" s="93">
        <v>24</v>
      </c>
      <c r="B31" s="93" t="s">
        <v>328</v>
      </c>
      <c r="C31" s="35" t="s">
        <v>329</v>
      </c>
      <c r="D31" s="84">
        <v>1640</v>
      </c>
      <c r="E31" s="84">
        <v>1344</v>
      </c>
      <c r="F31" s="84">
        <v>81.95</v>
      </c>
      <c r="G31" s="84">
        <v>1284</v>
      </c>
      <c r="H31" s="84">
        <v>1059</v>
      </c>
      <c r="I31" s="84">
        <v>82.48</v>
      </c>
      <c r="J31" s="84">
        <v>1207</v>
      </c>
      <c r="K31" s="84">
        <v>1048</v>
      </c>
      <c r="L31" s="84">
        <v>86.83</v>
      </c>
      <c r="M31" s="84">
        <v>2842</v>
      </c>
      <c r="N31" s="84">
        <v>2532</v>
      </c>
      <c r="O31" s="84">
        <v>89.09</v>
      </c>
    </row>
    <row r="32" spans="1:15" ht="20.100000000000001" customHeight="1" x14ac:dyDescent="0.25">
      <c r="A32" s="93">
        <v>25</v>
      </c>
      <c r="B32" s="93" t="s">
        <v>29</v>
      </c>
      <c r="C32" s="35" t="s">
        <v>30</v>
      </c>
      <c r="D32" s="84">
        <v>2888</v>
      </c>
      <c r="E32" s="84">
        <v>2287</v>
      </c>
      <c r="F32" s="84">
        <v>79.19</v>
      </c>
      <c r="G32" s="84">
        <v>821</v>
      </c>
      <c r="H32" s="84">
        <v>685</v>
      </c>
      <c r="I32" s="84">
        <v>83.43</v>
      </c>
      <c r="J32" s="84">
        <v>1210</v>
      </c>
      <c r="K32" s="84">
        <v>930</v>
      </c>
      <c r="L32" s="84">
        <v>76.86</v>
      </c>
      <c r="M32" s="84">
        <v>5573</v>
      </c>
      <c r="N32" s="84">
        <v>4776</v>
      </c>
      <c r="O32" s="84">
        <v>85.7</v>
      </c>
    </row>
    <row r="33" spans="1:15" ht="20.100000000000001" customHeight="1" x14ac:dyDescent="0.25">
      <c r="A33" s="93">
        <v>26</v>
      </c>
      <c r="B33" s="93" t="s">
        <v>31</v>
      </c>
      <c r="C33" s="35" t="s">
        <v>32</v>
      </c>
      <c r="D33" s="84">
        <v>4171</v>
      </c>
      <c r="E33" s="84">
        <v>3594</v>
      </c>
      <c r="F33" s="84">
        <v>86.17</v>
      </c>
      <c r="G33" s="84">
        <v>303</v>
      </c>
      <c r="H33" s="84">
        <v>258</v>
      </c>
      <c r="I33" s="84">
        <v>85.15</v>
      </c>
      <c r="J33" s="84">
        <v>2019</v>
      </c>
      <c r="K33" s="84">
        <v>1726</v>
      </c>
      <c r="L33" s="84">
        <v>85.49</v>
      </c>
      <c r="M33" s="84">
        <v>5545</v>
      </c>
      <c r="N33" s="84">
        <v>4906</v>
      </c>
      <c r="O33" s="84">
        <v>88.48</v>
      </c>
    </row>
    <row r="34" spans="1:15" ht="20.100000000000001" customHeight="1" x14ac:dyDescent="0.25">
      <c r="A34" s="93">
        <v>27</v>
      </c>
      <c r="B34" s="93" t="s">
        <v>330</v>
      </c>
      <c r="C34" s="35" t="s">
        <v>331</v>
      </c>
      <c r="D34" s="84">
        <v>552</v>
      </c>
      <c r="E34" s="84">
        <v>390</v>
      </c>
      <c r="F34" s="84">
        <v>70.650000000000006</v>
      </c>
      <c r="G34" s="84">
        <v>213</v>
      </c>
      <c r="H34" s="84">
        <v>142</v>
      </c>
      <c r="I34" s="84">
        <v>66.67</v>
      </c>
      <c r="J34" s="84">
        <v>1003</v>
      </c>
      <c r="K34" s="84">
        <v>841</v>
      </c>
      <c r="L34" s="84">
        <v>83.85</v>
      </c>
      <c r="M34" s="84">
        <v>1014</v>
      </c>
      <c r="N34" s="84">
        <v>905</v>
      </c>
      <c r="O34" s="84">
        <v>89.25</v>
      </c>
    </row>
    <row r="35" spans="1:15" ht="20.100000000000001" customHeight="1" x14ac:dyDescent="0.25">
      <c r="A35" s="93">
        <v>28</v>
      </c>
      <c r="B35" s="93" t="s">
        <v>332</v>
      </c>
      <c r="C35" s="35" t="s">
        <v>333</v>
      </c>
      <c r="D35" s="84">
        <v>291</v>
      </c>
      <c r="E35" s="84">
        <v>226</v>
      </c>
      <c r="F35" s="84">
        <v>77.66</v>
      </c>
      <c r="G35" s="84">
        <v>88</v>
      </c>
      <c r="H35" s="84">
        <v>76</v>
      </c>
      <c r="I35" s="84">
        <v>86.36</v>
      </c>
      <c r="J35" s="84">
        <v>1512</v>
      </c>
      <c r="K35" s="84">
        <v>1341</v>
      </c>
      <c r="L35" s="84">
        <v>88.69</v>
      </c>
      <c r="M35" s="84">
        <v>1625</v>
      </c>
      <c r="N35" s="84">
        <v>1526</v>
      </c>
      <c r="O35" s="84">
        <v>93.91</v>
      </c>
    </row>
    <row r="36" spans="1:15" ht="20.100000000000001" customHeight="1" x14ac:dyDescent="0.25">
      <c r="A36" s="93">
        <v>29</v>
      </c>
      <c r="B36" s="93" t="s">
        <v>334</v>
      </c>
      <c r="C36" s="35" t="s">
        <v>335</v>
      </c>
      <c r="D36" s="84">
        <v>2119</v>
      </c>
      <c r="E36" s="84">
        <v>1661</v>
      </c>
      <c r="F36" s="84">
        <v>78.39</v>
      </c>
      <c r="G36" s="84">
        <v>892</v>
      </c>
      <c r="H36" s="84">
        <v>676</v>
      </c>
      <c r="I36" s="84">
        <v>75.78</v>
      </c>
      <c r="J36" s="84">
        <v>1546</v>
      </c>
      <c r="K36" s="84">
        <v>1186</v>
      </c>
      <c r="L36" s="84">
        <v>76.709999999999994</v>
      </c>
      <c r="M36" s="84">
        <v>1816</v>
      </c>
      <c r="N36" s="84">
        <v>1553</v>
      </c>
      <c r="O36" s="84">
        <v>85.52</v>
      </c>
    </row>
    <row r="37" spans="1:15" ht="20.100000000000001" customHeight="1" x14ac:dyDescent="0.25">
      <c r="A37" s="93">
        <v>30</v>
      </c>
      <c r="B37" s="93" t="s">
        <v>336</v>
      </c>
      <c r="C37" s="35" t="s">
        <v>337</v>
      </c>
      <c r="D37" s="84">
        <v>5504</v>
      </c>
      <c r="E37" s="84">
        <v>4570</v>
      </c>
      <c r="F37" s="84">
        <v>83.03</v>
      </c>
      <c r="G37" s="84">
        <v>334</v>
      </c>
      <c r="H37" s="84">
        <v>284</v>
      </c>
      <c r="I37" s="84">
        <v>85.03</v>
      </c>
      <c r="J37" s="84">
        <v>3106</v>
      </c>
      <c r="K37" s="84">
        <v>2661</v>
      </c>
      <c r="L37" s="84">
        <v>85.67</v>
      </c>
      <c r="M37" s="84">
        <v>3783</v>
      </c>
      <c r="N37" s="84">
        <v>3392</v>
      </c>
      <c r="O37" s="84">
        <v>89.66</v>
      </c>
    </row>
    <row r="38" spans="1:15" ht="20.100000000000001" customHeight="1" x14ac:dyDescent="0.25">
      <c r="A38" s="93">
        <v>31</v>
      </c>
      <c r="B38" s="93" t="s">
        <v>338</v>
      </c>
      <c r="C38" s="35" t="s">
        <v>339</v>
      </c>
      <c r="D38" s="84">
        <v>2317</v>
      </c>
      <c r="E38" s="84">
        <v>1996</v>
      </c>
      <c r="F38" s="84">
        <v>86.15</v>
      </c>
      <c r="G38" s="84">
        <v>1425</v>
      </c>
      <c r="H38" s="84">
        <v>1268</v>
      </c>
      <c r="I38" s="84">
        <v>88.98</v>
      </c>
      <c r="J38" s="84">
        <v>1071</v>
      </c>
      <c r="K38" s="84">
        <v>928</v>
      </c>
      <c r="L38" s="84">
        <v>86.65</v>
      </c>
      <c r="M38" s="84">
        <v>3548</v>
      </c>
      <c r="N38" s="84">
        <v>3197</v>
      </c>
      <c r="O38" s="84">
        <v>90.11</v>
      </c>
    </row>
    <row r="39" spans="1:15" ht="20.100000000000001" customHeight="1" x14ac:dyDescent="0.25">
      <c r="A39" s="93">
        <v>32</v>
      </c>
      <c r="B39" s="93" t="s">
        <v>33</v>
      </c>
      <c r="C39" s="35" t="s">
        <v>34</v>
      </c>
      <c r="D39" s="84">
        <v>3518</v>
      </c>
      <c r="E39" s="84">
        <v>2886</v>
      </c>
      <c r="F39" s="84">
        <v>82.04</v>
      </c>
      <c r="G39" s="84">
        <v>2765</v>
      </c>
      <c r="H39" s="84">
        <v>2265</v>
      </c>
      <c r="I39" s="84">
        <v>81.92</v>
      </c>
      <c r="J39" s="84">
        <v>1608</v>
      </c>
      <c r="K39" s="84">
        <v>1274</v>
      </c>
      <c r="L39" s="84">
        <v>79.23</v>
      </c>
      <c r="M39" s="84">
        <v>3099</v>
      </c>
      <c r="N39" s="84">
        <v>2698</v>
      </c>
      <c r="O39" s="84">
        <v>87.06</v>
      </c>
    </row>
    <row r="40" spans="1:15" ht="20.100000000000001" customHeight="1" x14ac:dyDescent="0.25">
      <c r="A40" s="93">
        <v>33</v>
      </c>
      <c r="B40" s="93" t="s">
        <v>340</v>
      </c>
      <c r="C40" s="35" t="s">
        <v>341</v>
      </c>
      <c r="D40" s="84">
        <v>3282</v>
      </c>
      <c r="E40" s="84">
        <v>2705</v>
      </c>
      <c r="F40" s="84">
        <v>82.42</v>
      </c>
      <c r="G40" s="84">
        <v>2094</v>
      </c>
      <c r="H40" s="84">
        <v>1848</v>
      </c>
      <c r="I40" s="84">
        <v>88.25</v>
      </c>
      <c r="J40" s="84">
        <v>625</v>
      </c>
      <c r="K40" s="84">
        <v>512</v>
      </c>
      <c r="L40" s="84">
        <v>81.92</v>
      </c>
      <c r="M40" s="84">
        <v>882</v>
      </c>
      <c r="N40" s="84">
        <v>781</v>
      </c>
      <c r="O40" s="84">
        <v>88.55</v>
      </c>
    </row>
    <row r="41" spans="1:15" ht="20.100000000000001" customHeight="1" x14ac:dyDescent="0.25">
      <c r="A41" s="93">
        <v>34</v>
      </c>
      <c r="B41" s="93" t="s">
        <v>342</v>
      </c>
      <c r="C41" s="35" t="s">
        <v>343</v>
      </c>
      <c r="D41" s="84">
        <v>5168</v>
      </c>
      <c r="E41" s="84">
        <v>4121</v>
      </c>
      <c r="F41" s="84">
        <v>79.739999999999995</v>
      </c>
      <c r="G41" s="84">
        <v>4222</v>
      </c>
      <c r="H41" s="84">
        <v>3403</v>
      </c>
      <c r="I41" s="84">
        <v>80.599999999999994</v>
      </c>
      <c r="J41" s="84">
        <v>2351</v>
      </c>
      <c r="K41" s="84">
        <v>2011</v>
      </c>
      <c r="L41" s="84">
        <v>85.54</v>
      </c>
      <c r="M41" s="84">
        <v>4059</v>
      </c>
      <c r="N41" s="84">
        <v>3565</v>
      </c>
      <c r="O41" s="84">
        <v>87.83</v>
      </c>
    </row>
    <row r="42" spans="1:15" ht="20.100000000000001" customHeight="1" x14ac:dyDescent="0.25">
      <c r="A42" s="165" t="s">
        <v>7</v>
      </c>
      <c r="B42" s="166"/>
      <c r="C42" s="167"/>
      <c r="D42" s="43">
        <f>SUM(D8:D41)</f>
        <v>81698</v>
      </c>
      <c r="E42" s="43">
        <f>SUM(E8:E41)</f>
        <v>68647</v>
      </c>
      <c r="F42" s="43">
        <f>E42/D42*100</f>
        <v>84.025312737153911</v>
      </c>
      <c r="G42" s="43">
        <f>SUM(G8:G41)</f>
        <v>31573</v>
      </c>
      <c r="H42" s="43">
        <f>SUM(H8:H41)</f>
        <v>27186</v>
      </c>
      <c r="I42" s="87">
        <f>H42/G42*100</f>
        <v>86.105216482437527</v>
      </c>
      <c r="J42" s="43">
        <f>SUM(J8:J41)</f>
        <v>39077</v>
      </c>
      <c r="K42" s="43">
        <f>SUM(K8:K41)</f>
        <v>33710</v>
      </c>
      <c r="L42" s="87">
        <f>K42/J42*100</f>
        <v>86.265578217365714</v>
      </c>
      <c r="M42" s="43">
        <f>SUM(M8:M41)</f>
        <v>88339</v>
      </c>
      <c r="N42" s="43">
        <f>SUM(N8:N41)</f>
        <v>78972</v>
      </c>
      <c r="O42" s="87">
        <f>N42/M42*100</f>
        <v>89.396529279253784</v>
      </c>
    </row>
  </sheetData>
  <mergeCells count="12">
    <mergeCell ref="A42:C42"/>
    <mergeCell ref="C6:C7"/>
    <mergeCell ref="B6:B7"/>
    <mergeCell ref="A6:A7"/>
    <mergeCell ref="A2:O2"/>
    <mergeCell ref="A3:O3"/>
    <mergeCell ref="A4:O4"/>
    <mergeCell ref="A5:O5"/>
    <mergeCell ref="D6:F6"/>
    <mergeCell ref="G6:I6"/>
    <mergeCell ref="J6:L6"/>
    <mergeCell ref="M6:O6"/>
  </mergeCells>
  <pageMargins left="0" right="0" top="0.25" bottom="0.2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workbookViewId="0">
      <selection activeCell="J12" sqref="J12"/>
    </sheetView>
  </sheetViews>
  <sheetFormatPr defaultRowHeight="15" x14ac:dyDescent="0.25"/>
  <cols>
    <col min="1" max="1" width="3.85546875" bestFit="1" customWidth="1"/>
    <col min="2" max="2" width="7" bestFit="1" customWidth="1"/>
    <col min="3" max="3" width="20.85546875" bestFit="1" customWidth="1"/>
    <col min="4" max="5" width="10.28515625" bestFit="1" customWidth="1"/>
    <col min="6" max="6" width="7.7109375" bestFit="1" customWidth="1"/>
    <col min="7" max="7" width="9" bestFit="1" customWidth="1"/>
    <col min="8" max="8" width="10.28515625" bestFit="1" customWidth="1"/>
    <col min="9" max="9" width="9" bestFit="1" customWidth="1"/>
    <col min="10" max="11" width="10.28515625" bestFit="1" customWidth="1"/>
    <col min="12" max="12" width="9" bestFit="1" customWidth="1"/>
    <col min="13" max="14" width="10.28515625" bestFit="1" customWidth="1"/>
    <col min="15" max="15" width="9" bestFit="1" customWidth="1"/>
  </cols>
  <sheetData>
    <row r="2" spans="1:15" ht="20.100000000000001" customHeight="1" x14ac:dyDescent="0.25">
      <c r="A2" s="165" t="s">
        <v>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1:15" ht="20.100000000000001" customHeight="1" x14ac:dyDescent="0.25">
      <c r="A3" s="165" t="s">
        <v>48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20.100000000000001" customHeight="1" x14ac:dyDescent="0.25">
      <c r="A4" s="165" t="s">
        <v>277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20.100000000000001" customHeight="1" x14ac:dyDescent="0.25">
      <c r="A5" s="165" t="s">
        <v>196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</row>
    <row r="6" spans="1:15" ht="20.100000000000001" customHeight="1" x14ac:dyDescent="0.25">
      <c r="A6" s="173" t="s">
        <v>52</v>
      </c>
      <c r="B6" s="173" t="s">
        <v>37</v>
      </c>
      <c r="C6" s="171" t="s">
        <v>19</v>
      </c>
      <c r="D6" s="175" t="s">
        <v>49</v>
      </c>
      <c r="E6" s="175"/>
      <c r="F6" s="175"/>
      <c r="G6" s="175" t="s">
        <v>184</v>
      </c>
      <c r="H6" s="175"/>
      <c r="I6" s="175"/>
      <c r="J6" s="175" t="s">
        <v>50</v>
      </c>
      <c r="K6" s="175"/>
      <c r="L6" s="175"/>
      <c r="M6" s="175" t="s">
        <v>51</v>
      </c>
      <c r="N6" s="175"/>
      <c r="O6" s="175"/>
    </row>
    <row r="7" spans="1:15" ht="20.100000000000001" customHeight="1" x14ac:dyDescent="0.25">
      <c r="A7" s="174"/>
      <c r="B7" s="174"/>
      <c r="C7" s="172"/>
      <c r="D7" s="31" t="s">
        <v>20</v>
      </c>
      <c r="E7" s="31" t="s">
        <v>21</v>
      </c>
      <c r="F7" s="31" t="s">
        <v>22</v>
      </c>
      <c r="G7" s="31" t="s">
        <v>20</v>
      </c>
      <c r="H7" s="31" t="s">
        <v>21</v>
      </c>
      <c r="I7" s="30" t="s">
        <v>22</v>
      </c>
      <c r="J7" s="31" t="s">
        <v>20</v>
      </c>
      <c r="K7" s="31" t="s">
        <v>21</v>
      </c>
      <c r="L7" s="31" t="s">
        <v>22</v>
      </c>
      <c r="M7" s="31" t="s">
        <v>20</v>
      </c>
      <c r="N7" s="31" t="s">
        <v>21</v>
      </c>
      <c r="O7" s="30" t="s">
        <v>22</v>
      </c>
    </row>
    <row r="8" spans="1:15" ht="20.100000000000001" customHeight="1" x14ac:dyDescent="0.25">
      <c r="A8" s="94">
        <v>1</v>
      </c>
      <c r="B8" s="94" t="s">
        <v>288</v>
      </c>
      <c r="C8" s="35" t="s">
        <v>289</v>
      </c>
      <c r="D8" s="84">
        <v>3577</v>
      </c>
      <c r="E8" s="84">
        <v>2810</v>
      </c>
      <c r="F8" s="84">
        <v>78.56</v>
      </c>
      <c r="G8" s="84">
        <v>3282</v>
      </c>
      <c r="H8" s="84">
        <v>2937</v>
      </c>
      <c r="I8" s="84">
        <v>89.49</v>
      </c>
      <c r="J8" s="84">
        <v>1701</v>
      </c>
      <c r="K8" s="84">
        <v>1452</v>
      </c>
      <c r="L8" s="84">
        <v>85.36</v>
      </c>
      <c r="M8" s="84">
        <v>3148</v>
      </c>
      <c r="N8" s="84">
        <v>2623</v>
      </c>
      <c r="O8" s="84">
        <v>83.32</v>
      </c>
    </row>
    <row r="9" spans="1:15" ht="20.100000000000001" customHeight="1" x14ac:dyDescent="0.25">
      <c r="A9" s="94">
        <v>2</v>
      </c>
      <c r="B9" s="94" t="s">
        <v>290</v>
      </c>
      <c r="C9" s="35" t="s">
        <v>291</v>
      </c>
      <c r="D9" s="84">
        <v>4097</v>
      </c>
      <c r="E9" s="84">
        <v>2826</v>
      </c>
      <c r="F9" s="84">
        <v>68.98</v>
      </c>
      <c r="G9" s="84">
        <v>3427</v>
      </c>
      <c r="H9" s="84">
        <v>2824</v>
      </c>
      <c r="I9" s="84">
        <v>82.4</v>
      </c>
      <c r="J9" s="84">
        <v>1842</v>
      </c>
      <c r="K9" s="84">
        <v>1502</v>
      </c>
      <c r="L9" s="84">
        <v>81.540000000000006</v>
      </c>
      <c r="M9" s="84">
        <v>4158</v>
      </c>
      <c r="N9" s="84">
        <v>3376</v>
      </c>
      <c r="O9" s="84">
        <v>81.19</v>
      </c>
    </row>
    <row r="10" spans="1:15" ht="20.100000000000001" customHeight="1" x14ac:dyDescent="0.25">
      <c r="A10" s="94">
        <v>3</v>
      </c>
      <c r="B10" s="94" t="s">
        <v>292</v>
      </c>
      <c r="C10" s="35" t="s">
        <v>293</v>
      </c>
      <c r="D10" s="84">
        <v>787</v>
      </c>
      <c r="E10" s="84">
        <v>663</v>
      </c>
      <c r="F10" s="84">
        <v>84.24</v>
      </c>
      <c r="G10" s="84">
        <v>2163</v>
      </c>
      <c r="H10" s="84">
        <v>2098</v>
      </c>
      <c r="I10" s="84">
        <v>96.99</v>
      </c>
      <c r="J10" s="84">
        <v>345</v>
      </c>
      <c r="K10" s="84">
        <v>332</v>
      </c>
      <c r="L10" s="84">
        <v>96.23</v>
      </c>
      <c r="M10" s="84">
        <v>39</v>
      </c>
      <c r="N10" s="84">
        <v>36</v>
      </c>
      <c r="O10" s="84">
        <v>92.31</v>
      </c>
    </row>
    <row r="11" spans="1:15" ht="20.100000000000001" customHeight="1" x14ac:dyDescent="0.25">
      <c r="A11" s="94">
        <v>4</v>
      </c>
      <c r="B11" s="94" t="s">
        <v>294</v>
      </c>
      <c r="C11" s="35" t="s">
        <v>295</v>
      </c>
      <c r="D11" s="84">
        <v>689</v>
      </c>
      <c r="E11" s="84">
        <v>562</v>
      </c>
      <c r="F11" s="84">
        <v>81.569999999999993</v>
      </c>
      <c r="G11" s="84">
        <v>1325</v>
      </c>
      <c r="H11" s="84">
        <v>1288</v>
      </c>
      <c r="I11" s="84">
        <v>97.21</v>
      </c>
      <c r="J11" s="84">
        <v>367</v>
      </c>
      <c r="K11" s="84">
        <v>347</v>
      </c>
      <c r="L11" s="84">
        <v>94.55</v>
      </c>
      <c r="M11" s="84">
        <v>122</v>
      </c>
      <c r="N11" s="84">
        <v>119</v>
      </c>
      <c r="O11" s="84">
        <v>97.54</v>
      </c>
    </row>
    <row r="12" spans="1:15" ht="20.100000000000001" customHeight="1" x14ac:dyDescent="0.25">
      <c r="A12" s="94">
        <v>5</v>
      </c>
      <c r="B12" s="94" t="s">
        <v>296</v>
      </c>
      <c r="C12" s="35" t="s">
        <v>297</v>
      </c>
      <c r="D12" s="84">
        <v>946</v>
      </c>
      <c r="E12" s="84">
        <v>849</v>
      </c>
      <c r="F12" s="84">
        <v>89.75</v>
      </c>
      <c r="G12" s="84">
        <v>1439</v>
      </c>
      <c r="H12" s="84">
        <v>1403</v>
      </c>
      <c r="I12" s="84">
        <v>97.5</v>
      </c>
      <c r="J12" s="84">
        <v>114</v>
      </c>
      <c r="K12" s="84">
        <v>112</v>
      </c>
      <c r="L12" s="84">
        <v>98.25</v>
      </c>
      <c r="M12" s="84">
        <v>111</v>
      </c>
      <c r="N12" s="84">
        <v>108</v>
      </c>
      <c r="O12" s="84">
        <v>97.3</v>
      </c>
    </row>
    <row r="13" spans="1:15" ht="20.100000000000001" customHeight="1" x14ac:dyDescent="0.25">
      <c r="A13" s="94">
        <v>6</v>
      </c>
      <c r="B13" s="94" t="s">
        <v>298</v>
      </c>
      <c r="C13" s="35" t="s">
        <v>299</v>
      </c>
      <c r="D13" s="84">
        <v>1213</v>
      </c>
      <c r="E13" s="84">
        <v>1082</v>
      </c>
      <c r="F13" s="84">
        <v>89.2</v>
      </c>
      <c r="G13" s="84">
        <v>1892</v>
      </c>
      <c r="H13" s="84">
        <v>1859</v>
      </c>
      <c r="I13" s="84">
        <v>98.26</v>
      </c>
      <c r="J13" s="84">
        <v>195</v>
      </c>
      <c r="K13" s="84">
        <v>187</v>
      </c>
      <c r="L13" s="84">
        <v>95.9</v>
      </c>
      <c r="M13" s="84">
        <v>127</v>
      </c>
      <c r="N13" s="84">
        <v>125</v>
      </c>
      <c r="O13" s="84">
        <v>98.43</v>
      </c>
    </row>
    <row r="14" spans="1:15" ht="20.100000000000001" customHeight="1" x14ac:dyDescent="0.25">
      <c r="A14" s="94">
        <v>7</v>
      </c>
      <c r="B14" s="94" t="s">
        <v>300</v>
      </c>
      <c r="C14" s="35" t="s">
        <v>301</v>
      </c>
      <c r="D14" s="84">
        <v>429</v>
      </c>
      <c r="E14" s="84">
        <v>357</v>
      </c>
      <c r="F14" s="84">
        <v>83.22</v>
      </c>
      <c r="G14" s="84">
        <v>1145</v>
      </c>
      <c r="H14" s="84">
        <v>1109</v>
      </c>
      <c r="I14" s="84">
        <v>96.86</v>
      </c>
      <c r="J14" s="84">
        <v>200</v>
      </c>
      <c r="K14" s="84">
        <v>192</v>
      </c>
      <c r="L14" s="84">
        <v>96</v>
      </c>
      <c r="M14" s="84">
        <v>55</v>
      </c>
      <c r="N14" s="84">
        <v>52</v>
      </c>
      <c r="O14" s="84">
        <v>94.55</v>
      </c>
    </row>
    <row r="15" spans="1:15" ht="20.100000000000001" customHeight="1" x14ac:dyDescent="0.25">
      <c r="A15" s="94">
        <v>8</v>
      </c>
      <c r="B15" s="94" t="s">
        <v>302</v>
      </c>
      <c r="C15" s="35" t="s">
        <v>303</v>
      </c>
      <c r="D15" s="84">
        <v>1252</v>
      </c>
      <c r="E15" s="84">
        <v>960</v>
      </c>
      <c r="F15" s="84">
        <v>76.680000000000007</v>
      </c>
      <c r="G15" s="84">
        <v>2026</v>
      </c>
      <c r="H15" s="84">
        <v>1931</v>
      </c>
      <c r="I15" s="84">
        <v>95.31</v>
      </c>
      <c r="J15" s="84">
        <v>1529</v>
      </c>
      <c r="K15" s="84">
        <v>1436</v>
      </c>
      <c r="L15" s="84">
        <v>93.92</v>
      </c>
      <c r="M15" s="84">
        <v>122</v>
      </c>
      <c r="N15" s="84">
        <v>118</v>
      </c>
      <c r="O15" s="84">
        <v>96.72</v>
      </c>
    </row>
    <row r="16" spans="1:15" ht="20.100000000000001" customHeight="1" x14ac:dyDescent="0.25">
      <c r="A16" s="94">
        <v>9</v>
      </c>
      <c r="B16" s="94" t="s">
        <v>304</v>
      </c>
      <c r="C16" s="35" t="s">
        <v>305</v>
      </c>
      <c r="D16" s="84">
        <v>317</v>
      </c>
      <c r="E16" s="84">
        <v>276</v>
      </c>
      <c r="F16" s="84">
        <v>87.07</v>
      </c>
      <c r="G16" s="84">
        <v>177</v>
      </c>
      <c r="H16" s="84">
        <v>170</v>
      </c>
      <c r="I16" s="84">
        <v>96.05</v>
      </c>
      <c r="J16" s="84">
        <v>1128</v>
      </c>
      <c r="K16" s="84">
        <v>1091</v>
      </c>
      <c r="L16" s="84">
        <v>96.72</v>
      </c>
      <c r="M16" s="84">
        <v>30</v>
      </c>
      <c r="N16" s="84">
        <v>27</v>
      </c>
      <c r="O16" s="84">
        <v>90</v>
      </c>
    </row>
    <row r="17" spans="1:15" ht="20.100000000000001" customHeight="1" x14ac:dyDescent="0.25">
      <c r="A17" s="94">
        <v>10</v>
      </c>
      <c r="B17" s="94" t="s">
        <v>306</v>
      </c>
      <c r="C17" s="35" t="s">
        <v>307</v>
      </c>
      <c r="D17" s="84">
        <v>1882</v>
      </c>
      <c r="E17" s="84">
        <v>1589</v>
      </c>
      <c r="F17" s="84">
        <v>84.43</v>
      </c>
      <c r="G17" s="84">
        <v>2496</v>
      </c>
      <c r="H17" s="84">
        <v>2319</v>
      </c>
      <c r="I17" s="84">
        <v>92.91</v>
      </c>
      <c r="J17" s="84">
        <v>2172</v>
      </c>
      <c r="K17" s="84">
        <v>2042</v>
      </c>
      <c r="L17" s="84">
        <v>94.01</v>
      </c>
      <c r="M17" s="84">
        <v>399</v>
      </c>
      <c r="N17" s="84">
        <v>367</v>
      </c>
      <c r="O17" s="84">
        <v>91.98</v>
      </c>
    </row>
    <row r="18" spans="1:15" ht="20.100000000000001" customHeight="1" x14ac:dyDescent="0.25">
      <c r="A18" s="94">
        <v>11</v>
      </c>
      <c r="B18" s="94" t="s">
        <v>23</v>
      </c>
      <c r="C18" s="35" t="s">
        <v>24</v>
      </c>
      <c r="D18" s="84">
        <v>510</v>
      </c>
      <c r="E18" s="84">
        <v>429</v>
      </c>
      <c r="F18" s="84">
        <v>84.12</v>
      </c>
      <c r="G18" s="84">
        <v>4730</v>
      </c>
      <c r="H18" s="84">
        <v>4589</v>
      </c>
      <c r="I18" s="84">
        <v>97.02</v>
      </c>
      <c r="J18" s="84">
        <v>612</v>
      </c>
      <c r="K18" s="84">
        <v>591</v>
      </c>
      <c r="L18" s="84">
        <v>96.57</v>
      </c>
      <c r="M18" s="84">
        <v>63</v>
      </c>
      <c r="N18" s="84">
        <v>58</v>
      </c>
      <c r="O18" s="84">
        <v>92.06</v>
      </c>
    </row>
    <row r="19" spans="1:15" ht="20.100000000000001" customHeight="1" x14ac:dyDescent="0.25">
      <c r="A19" s="94">
        <v>12</v>
      </c>
      <c r="B19" s="94" t="s">
        <v>308</v>
      </c>
      <c r="C19" s="35" t="s">
        <v>309</v>
      </c>
      <c r="D19" s="84">
        <v>794</v>
      </c>
      <c r="E19" s="84">
        <v>602</v>
      </c>
      <c r="F19" s="84">
        <v>75.819999999999993</v>
      </c>
      <c r="G19" s="84">
        <v>96</v>
      </c>
      <c r="H19" s="84">
        <v>87</v>
      </c>
      <c r="I19" s="84">
        <v>90.63</v>
      </c>
      <c r="J19" s="84">
        <v>958</v>
      </c>
      <c r="K19" s="84">
        <v>885</v>
      </c>
      <c r="L19" s="84">
        <v>92.38</v>
      </c>
      <c r="M19" s="84">
        <v>349</v>
      </c>
      <c r="N19" s="84">
        <v>332</v>
      </c>
      <c r="O19" s="84">
        <v>95.13</v>
      </c>
    </row>
    <row r="20" spans="1:15" ht="20.100000000000001" customHeight="1" x14ac:dyDescent="0.25">
      <c r="A20" s="94">
        <v>13</v>
      </c>
      <c r="B20" s="94" t="s">
        <v>310</v>
      </c>
      <c r="C20" s="35" t="s">
        <v>311</v>
      </c>
      <c r="D20" s="84">
        <v>4587</v>
      </c>
      <c r="E20" s="84">
        <v>3378</v>
      </c>
      <c r="F20" s="84">
        <v>73.64</v>
      </c>
      <c r="G20" s="84">
        <v>1477</v>
      </c>
      <c r="H20" s="84">
        <v>1357</v>
      </c>
      <c r="I20" s="84">
        <v>91.88</v>
      </c>
      <c r="J20" s="84">
        <v>1733</v>
      </c>
      <c r="K20" s="84">
        <v>1598</v>
      </c>
      <c r="L20" s="84">
        <v>92.21</v>
      </c>
      <c r="M20" s="84">
        <v>552</v>
      </c>
      <c r="N20" s="84">
        <v>531</v>
      </c>
      <c r="O20" s="84">
        <v>96.2</v>
      </c>
    </row>
    <row r="21" spans="1:15" ht="20.100000000000001" customHeight="1" x14ac:dyDescent="0.25">
      <c r="A21" s="94">
        <v>14</v>
      </c>
      <c r="B21" s="94" t="s">
        <v>312</v>
      </c>
      <c r="C21" s="35" t="s">
        <v>313</v>
      </c>
      <c r="D21" s="84">
        <v>664</v>
      </c>
      <c r="E21" s="84">
        <v>586</v>
      </c>
      <c r="F21" s="84">
        <v>88.25</v>
      </c>
      <c r="G21" s="84">
        <v>675</v>
      </c>
      <c r="H21" s="84">
        <v>646</v>
      </c>
      <c r="I21" s="84">
        <v>95.7</v>
      </c>
      <c r="J21" s="84">
        <v>195</v>
      </c>
      <c r="K21" s="84">
        <v>192</v>
      </c>
      <c r="L21" s="84">
        <v>98.46</v>
      </c>
      <c r="M21" s="84">
        <v>53</v>
      </c>
      <c r="N21" s="84">
        <v>50</v>
      </c>
      <c r="O21" s="84">
        <v>94.34</v>
      </c>
    </row>
    <row r="22" spans="1:15" ht="20.100000000000001" customHeight="1" x14ac:dyDescent="0.25">
      <c r="A22" s="94">
        <v>15</v>
      </c>
      <c r="B22" s="94" t="s">
        <v>314</v>
      </c>
      <c r="C22" s="35" t="s">
        <v>315</v>
      </c>
      <c r="D22" s="84">
        <v>1413</v>
      </c>
      <c r="E22" s="84">
        <v>1223</v>
      </c>
      <c r="F22" s="84">
        <v>86.55</v>
      </c>
      <c r="G22" s="84">
        <v>141</v>
      </c>
      <c r="H22" s="84">
        <v>129</v>
      </c>
      <c r="I22" s="84">
        <v>91.49</v>
      </c>
      <c r="J22" s="84">
        <v>2212</v>
      </c>
      <c r="K22" s="84">
        <v>2097</v>
      </c>
      <c r="L22" s="84">
        <v>94.8</v>
      </c>
      <c r="M22" s="84">
        <v>206</v>
      </c>
      <c r="N22" s="84">
        <v>190</v>
      </c>
      <c r="O22" s="84">
        <v>92.23</v>
      </c>
    </row>
    <row r="23" spans="1:15" ht="20.100000000000001" customHeight="1" x14ac:dyDescent="0.25">
      <c r="A23" s="94">
        <v>16</v>
      </c>
      <c r="B23" s="94" t="s">
        <v>316</v>
      </c>
      <c r="C23" s="35" t="s">
        <v>317</v>
      </c>
      <c r="D23" s="84">
        <v>830</v>
      </c>
      <c r="E23" s="84">
        <v>762</v>
      </c>
      <c r="F23" s="84">
        <v>91.81</v>
      </c>
      <c r="G23" s="84">
        <v>497</v>
      </c>
      <c r="H23" s="84">
        <v>489</v>
      </c>
      <c r="I23" s="84">
        <v>98.39</v>
      </c>
      <c r="J23" s="84">
        <v>1403</v>
      </c>
      <c r="K23" s="84">
        <v>1366</v>
      </c>
      <c r="L23" s="84">
        <v>97.36</v>
      </c>
      <c r="M23" s="84">
        <v>93</v>
      </c>
      <c r="N23" s="84">
        <v>87</v>
      </c>
      <c r="O23" s="84">
        <v>93.55</v>
      </c>
    </row>
    <row r="24" spans="1:15" ht="20.100000000000001" customHeight="1" x14ac:dyDescent="0.25">
      <c r="A24" s="94">
        <v>17</v>
      </c>
      <c r="B24" s="94" t="s">
        <v>318</v>
      </c>
      <c r="C24" s="35" t="s">
        <v>319</v>
      </c>
      <c r="D24" s="84">
        <v>681</v>
      </c>
      <c r="E24" s="84">
        <v>517</v>
      </c>
      <c r="F24" s="84">
        <v>75.92</v>
      </c>
      <c r="G24" s="84">
        <v>631</v>
      </c>
      <c r="H24" s="84">
        <v>551</v>
      </c>
      <c r="I24" s="84">
        <v>87.32</v>
      </c>
      <c r="J24" s="84">
        <v>971</v>
      </c>
      <c r="K24" s="84">
        <v>904</v>
      </c>
      <c r="L24" s="84">
        <v>93.1</v>
      </c>
      <c r="M24" s="84">
        <v>174</v>
      </c>
      <c r="N24" s="84">
        <v>159</v>
      </c>
      <c r="O24" s="84">
        <v>91.38</v>
      </c>
    </row>
    <row r="25" spans="1:15" ht="20.100000000000001" customHeight="1" x14ac:dyDescent="0.25">
      <c r="A25" s="94">
        <v>18</v>
      </c>
      <c r="B25" s="94" t="s">
        <v>320</v>
      </c>
      <c r="C25" s="35" t="s">
        <v>321</v>
      </c>
      <c r="D25" s="84">
        <v>1671</v>
      </c>
      <c r="E25" s="84">
        <v>1054</v>
      </c>
      <c r="F25" s="84">
        <v>63.08</v>
      </c>
      <c r="G25" s="84">
        <v>920</v>
      </c>
      <c r="H25" s="84">
        <v>790</v>
      </c>
      <c r="I25" s="84">
        <v>85.87</v>
      </c>
      <c r="J25" s="84">
        <v>1632</v>
      </c>
      <c r="K25" s="84">
        <v>1450</v>
      </c>
      <c r="L25" s="84">
        <v>88.85</v>
      </c>
      <c r="M25" s="84">
        <v>389</v>
      </c>
      <c r="N25" s="84">
        <v>356</v>
      </c>
      <c r="O25" s="84">
        <v>91.52</v>
      </c>
    </row>
    <row r="26" spans="1:15" ht="20.100000000000001" customHeight="1" x14ac:dyDescent="0.25">
      <c r="A26" s="94">
        <v>19</v>
      </c>
      <c r="B26" s="94" t="s">
        <v>322</v>
      </c>
      <c r="C26" s="35" t="s">
        <v>323</v>
      </c>
      <c r="D26" s="84">
        <v>775</v>
      </c>
      <c r="E26" s="84">
        <v>677</v>
      </c>
      <c r="F26" s="84">
        <v>87.35</v>
      </c>
      <c r="G26" s="84">
        <v>2934</v>
      </c>
      <c r="H26" s="84">
        <v>2845</v>
      </c>
      <c r="I26" s="84">
        <v>96.97</v>
      </c>
      <c r="J26" s="84">
        <v>1142</v>
      </c>
      <c r="K26" s="84">
        <v>1108</v>
      </c>
      <c r="L26" s="84">
        <v>97.02</v>
      </c>
      <c r="M26" s="84">
        <v>90</v>
      </c>
      <c r="N26" s="84">
        <v>89</v>
      </c>
      <c r="O26" s="84">
        <v>98.89</v>
      </c>
    </row>
    <row r="27" spans="1:15" ht="20.100000000000001" customHeight="1" x14ac:dyDescent="0.25">
      <c r="A27" s="94">
        <v>20</v>
      </c>
      <c r="B27" s="94" t="s">
        <v>25</v>
      </c>
      <c r="C27" s="35" t="s">
        <v>26</v>
      </c>
      <c r="D27" s="84">
        <v>2087</v>
      </c>
      <c r="E27" s="84">
        <v>1468</v>
      </c>
      <c r="F27" s="84">
        <v>70.34</v>
      </c>
      <c r="G27" s="84">
        <v>118</v>
      </c>
      <c r="H27" s="84">
        <v>105</v>
      </c>
      <c r="I27" s="84">
        <v>88.98</v>
      </c>
      <c r="J27" s="84">
        <v>3176</v>
      </c>
      <c r="K27" s="84">
        <v>2948</v>
      </c>
      <c r="L27" s="84">
        <v>92.82</v>
      </c>
      <c r="M27" s="84">
        <v>116</v>
      </c>
      <c r="N27" s="84">
        <v>100</v>
      </c>
      <c r="O27" s="84">
        <v>86.21</v>
      </c>
    </row>
    <row r="28" spans="1:15" ht="20.100000000000001" customHeight="1" x14ac:dyDescent="0.25">
      <c r="A28" s="94">
        <v>21</v>
      </c>
      <c r="B28" s="94" t="s">
        <v>27</v>
      </c>
      <c r="C28" s="35" t="s">
        <v>28</v>
      </c>
      <c r="D28" s="84">
        <v>919</v>
      </c>
      <c r="E28" s="84">
        <v>742</v>
      </c>
      <c r="F28" s="84">
        <v>80.739999999999995</v>
      </c>
      <c r="G28" s="84">
        <v>238</v>
      </c>
      <c r="H28" s="84">
        <v>222</v>
      </c>
      <c r="I28" s="84">
        <v>93.28</v>
      </c>
      <c r="J28" s="84">
        <v>1659</v>
      </c>
      <c r="K28" s="84">
        <v>1483</v>
      </c>
      <c r="L28" s="84">
        <v>89.39</v>
      </c>
      <c r="M28" s="84">
        <v>65</v>
      </c>
      <c r="N28" s="84">
        <v>60</v>
      </c>
      <c r="O28" s="84">
        <v>92.31</v>
      </c>
    </row>
    <row r="29" spans="1:15" ht="20.100000000000001" customHeight="1" x14ac:dyDescent="0.25">
      <c r="A29" s="94">
        <v>22</v>
      </c>
      <c r="B29" s="94" t="s">
        <v>324</v>
      </c>
      <c r="C29" s="35" t="s">
        <v>325</v>
      </c>
      <c r="D29" s="84">
        <v>2766</v>
      </c>
      <c r="E29" s="84">
        <v>2209</v>
      </c>
      <c r="F29" s="84">
        <v>79.86</v>
      </c>
      <c r="G29" s="84">
        <v>164</v>
      </c>
      <c r="H29" s="84">
        <v>153</v>
      </c>
      <c r="I29" s="84">
        <v>93.29</v>
      </c>
      <c r="J29" s="84">
        <v>4058</v>
      </c>
      <c r="K29" s="84">
        <v>3514</v>
      </c>
      <c r="L29" s="84">
        <v>86.59</v>
      </c>
      <c r="M29" s="84">
        <v>850</v>
      </c>
      <c r="N29" s="84">
        <v>763</v>
      </c>
      <c r="O29" s="84">
        <v>89.76</v>
      </c>
    </row>
    <row r="30" spans="1:15" ht="20.100000000000001" customHeight="1" x14ac:dyDescent="0.25">
      <c r="A30" s="94">
        <v>23</v>
      </c>
      <c r="B30" s="94" t="s">
        <v>326</v>
      </c>
      <c r="C30" s="35" t="s">
        <v>327</v>
      </c>
      <c r="D30" s="84">
        <v>2170</v>
      </c>
      <c r="E30" s="84">
        <v>1810</v>
      </c>
      <c r="F30" s="84">
        <v>83.41</v>
      </c>
      <c r="G30" s="84">
        <v>162</v>
      </c>
      <c r="H30" s="84">
        <v>157</v>
      </c>
      <c r="I30" s="84">
        <v>96.91</v>
      </c>
      <c r="J30" s="84">
        <v>7334</v>
      </c>
      <c r="K30" s="84">
        <v>6680</v>
      </c>
      <c r="L30" s="84">
        <v>91.08</v>
      </c>
      <c r="M30" s="84">
        <v>236</v>
      </c>
      <c r="N30" s="84">
        <v>203</v>
      </c>
      <c r="O30" s="84">
        <v>86.02</v>
      </c>
    </row>
    <row r="31" spans="1:15" ht="20.100000000000001" customHeight="1" x14ac:dyDescent="0.25">
      <c r="A31" s="94">
        <v>24</v>
      </c>
      <c r="B31" s="94" t="s">
        <v>328</v>
      </c>
      <c r="C31" s="35" t="s">
        <v>329</v>
      </c>
      <c r="D31" s="84">
        <v>2124</v>
      </c>
      <c r="E31" s="84">
        <v>1515</v>
      </c>
      <c r="F31" s="84">
        <v>71.33</v>
      </c>
      <c r="G31" s="84">
        <v>139</v>
      </c>
      <c r="H31" s="84">
        <v>126</v>
      </c>
      <c r="I31" s="84">
        <v>90.65</v>
      </c>
      <c r="J31" s="84">
        <v>6091</v>
      </c>
      <c r="K31" s="84">
        <v>5455</v>
      </c>
      <c r="L31" s="84">
        <v>89.56</v>
      </c>
      <c r="M31" s="84">
        <v>1005</v>
      </c>
      <c r="N31" s="84">
        <v>855</v>
      </c>
      <c r="O31" s="84">
        <v>85.07</v>
      </c>
    </row>
    <row r="32" spans="1:15" ht="20.100000000000001" customHeight="1" x14ac:dyDescent="0.25">
      <c r="A32" s="94">
        <v>25</v>
      </c>
      <c r="B32" s="94" t="s">
        <v>29</v>
      </c>
      <c r="C32" s="35" t="s">
        <v>30</v>
      </c>
      <c r="D32" s="84">
        <v>1555</v>
      </c>
      <c r="E32" s="84">
        <v>1062</v>
      </c>
      <c r="F32" s="84">
        <v>68.3</v>
      </c>
      <c r="G32" s="84">
        <v>481</v>
      </c>
      <c r="H32" s="84">
        <v>413</v>
      </c>
      <c r="I32" s="84">
        <v>85.86</v>
      </c>
      <c r="J32" s="84">
        <v>2364</v>
      </c>
      <c r="K32" s="84">
        <v>1966</v>
      </c>
      <c r="L32" s="84">
        <v>83.16</v>
      </c>
      <c r="M32" s="84">
        <v>141</v>
      </c>
      <c r="N32" s="84">
        <v>123</v>
      </c>
      <c r="O32" s="84">
        <v>87.23</v>
      </c>
    </row>
    <row r="33" spans="1:15" ht="20.100000000000001" customHeight="1" x14ac:dyDescent="0.25">
      <c r="A33" s="94">
        <v>26</v>
      </c>
      <c r="B33" s="94" t="s">
        <v>31</v>
      </c>
      <c r="C33" s="35" t="s">
        <v>32</v>
      </c>
      <c r="D33" s="84">
        <v>2963</v>
      </c>
      <c r="E33" s="84">
        <v>2303</v>
      </c>
      <c r="F33" s="84">
        <v>77.73</v>
      </c>
      <c r="G33" s="84">
        <v>560</v>
      </c>
      <c r="H33" s="84">
        <v>514</v>
      </c>
      <c r="I33" s="84">
        <v>91.79</v>
      </c>
      <c r="J33" s="84">
        <v>3041</v>
      </c>
      <c r="K33" s="84">
        <v>2751</v>
      </c>
      <c r="L33" s="84">
        <v>90.46</v>
      </c>
      <c r="M33" s="84">
        <v>152</v>
      </c>
      <c r="N33" s="84">
        <v>138</v>
      </c>
      <c r="O33" s="84">
        <v>90.79</v>
      </c>
    </row>
    <row r="34" spans="1:15" ht="20.100000000000001" customHeight="1" x14ac:dyDescent="0.25">
      <c r="A34" s="94">
        <v>27</v>
      </c>
      <c r="B34" s="94" t="s">
        <v>330</v>
      </c>
      <c r="C34" s="35" t="s">
        <v>331</v>
      </c>
      <c r="D34" s="84">
        <v>738</v>
      </c>
      <c r="E34" s="84">
        <v>483</v>
      </c>
      <c r="F34" s="84">
        <v>65.45</v>
      </c>
      <c r="G34" s="84">
        <v>7</v>
      </c>
      <c r="H34" s="84">
        <v>5</v>
      </c>
      <c r="I34" s="84">
        <v>71.430000000000007</v>
      </c>
      <c r="J34" s="84">
        <v>1304</v>
      </c>
      <c r="K34" s="84">
        <v>1093</v>
      </c>
      <c r="L34" s="84">
        <v>83.82</v>
      </c>
      <c r="M34" s="84">
        <v>381</v>
      </c>
      <c r="N34" s="84">
        <v>364</v>
      </c>
      <c r="O34" s="84">
        <v>95.54</v>
      </c>
    </row>
    <row r="35" spans="1:15" ht="20.100000000000001" customHeight="1" x14ac:dyDescent="0.25">
      <c r="A35" s="94">
        <v>28</v>
      </c>
      <c r="B35" s="94" t="s">
        <v>332</v>
      </c>
      <c r="C35" s="35" t="s">
        <v>333</v>
      </c>
      <c r="D35" s="84">
        <v>726</v>
      </c>
      <c r="E35" s="84">
        <v>519</v>
      </c>
      <c r="F35" s="84">
        <v>71.489999999999995</v>
      </c>
      <c r="G35" s="84">
        <v>4</v>
      </c>
      <c r="H35" s="84">
        <v>3</v>
      </c>
      <c r="I35" s="84">
        <v>75</v>
      </c>
      <c r="J35" s="84">
        <v>317</v>
      </c>
      <c r="K35" s="84">
        <v>296</v>
      </c>
      <c r="L35" s="84">
        <v>93.38</v>
      </c>
      <c r="M35" s="84">
        <v>383</v>
      </c>
      <c r="N35" s="84">
        <v>362</v>
      </c>
      <c r="O35" s="84">
        <v>94.52</v>
      </c>
    </row>
    <row r="36" spans="1:15" ht="20.100000000000001" customHeight="1" x14ac:dyDescent="0.25">
      <c r="A36" s="94">
        <v>29</v>
      </c>
      <c r="B36" s="94" t="s">
        <v>334</v>
      </c>
      <c r="C36" s="35" t="s">
        <v>335</v>
      </c>
      <c r="D36" s="84">
        <v>1083</v>
      </c>
      <c r="E36" s="84">
        <v>738</v>
      </c>
      <c r="F36" s="84">
        <v>68.14</v>
      </c>
      <c r="G36" s="84">
        <v>201</v>
      </c>
      <c r="H36" s="84">
        <v>176</v>
      </c>
      <c r="I36" s="84">
        <v>87.56</v>
      </c>
      <c r="J36" s="84">
        <v>532</v>
      </c>
      <c r="K36" s="84">
        <v>451</v>
      </c>
      <c r="L36" s="84">
        <v>84.77</v>
      </c>
      <c r="M36" s="84">
        <v>38</v>
      </c>
      <c r="N36" s="84">
        <v>33</v>
      </c>
      <c r="O36" s="84">
        <v>86.84</v>
      </c>
    </row>
    <row r="37" spans="1:15" ht="20.100000000000001" customHeight="1" x14ac:dyDescent="0.25">
      <c r="A37" s="94">
        <v>30</v>
      </c>
      <c r="B37" s="94" t="s">
        <v>336</v>
      </c>
      <c r="C37" s="35" t="s">
        <v>337</v>
      </c>
      <c r="D37" s="84">
        <v>4244</v>
      </c>
      <c r="E37" s="84">
        <v>3495</v>
      </c>
      <c r="F37" s="84">
        <v>82.35</v>
      </c>
      <c r="G37" s="84">
        <v>264</v>
      </c>
      <c r="H37" s="84">
        <v>250</v>
      </c>
      <c r="I37" s="84">
        <v>94.7</v>
      </c>
      <c r="J37" s="84">
        <v>3439</v>
      </c>
      <c r="K37" s="84">
        <v>3109</v>
      </c>
      <c r="L37" s="84">
        <v>90.4</v>
      </c>
      <c r="M37" s="84">
        <v>222</v>
      </c>
      <c r="N37" s="84">
        <v>201</v>
      </c>
      <c r="O37" s="84">
        <v>90.54</v>
      </c>
    </row>
    <row r="38" spans="1:15" ht="20.100000000000001" customHeight="1" x14ac:dyDescent="0.25">
      <c r="A38" s="94">
        <v>31</v>
      </c>
      <c r="B38" s="94" t="s">
        <v>338</v>
      </c>
      <c r="C38" s="35" t="s">
        <v>339</v>
      </c>
      <c r="D38" s="84">
        <v>1079</v>
      </c>
      <c r="E38" s="84">
        <v>855</v>
      </c>
      <c r="F38" s="84">
        <v>79.239999999999995</v>
      </c>
      <c r="G38" s="84">
        <v>368</v>
      </c>
      <c r="H38" s="84">
        <v>348</v>
      </c>
      <c r="I38" s="84">
        <v>94.57</v>
      </c>
      <c r="J38" s="84">
        <v>1345</v>
      </c>
      <c r="K38" s="84">
        <v>1233</v>
      </c>
      <c r="L38" s="84">
        <v>91.67</v>
      </c>
      <c r="M38" s="84">
        <v>155</v>
      </c>
      <c r="N38" s="84">
        <v>144</v>
      </c>
      <c r="O38" s="84">
        <v>92.9</v>
      </c>
    </row>
    <row r="39" spans="1:15" ht="20.100000000000001" customHeight="1" x14ac:dyDescent="0.25">
      <c r="A39" s="94">
        <v>32</v>
      </c>
      <c r="B39" s="94" t="s">
        <v>33</v>
      </c>
      <c r="C39" s="35" t="s">
        <v>34</v>
      </c>
      <c r="D39" s="84">
        <v>1830</v>
      </c>
      <c r="E39" s="84">
        <v>1334</v>
      </c>
      <c r="F39" s="84">
        <v>72.900000000000006</v>
      </c>
      <c r="G39" s="84">
        <v>353</v>
      </c>
      <c r="H39" s="84">
        <v>326</v>
      </c>
      <c r="I39" s="84">
        <v>92.35</v>
      </c>
      <c r="J39" s="84">
        <v>1049</v>
      </c>
      <c r="K39" s="84">
        <v>949</v>
      </c>
      <c r="L39" s="84">
        <v>90.47</v>
      </c>
      <c r="M39" s="84">
        <v>263</v>
      </c>
      <c r="N39" s="84">
        <v>241</v>
      </c>
      <c r="O39" s="84">
        <v>91.63</v>
      </c>
    </row>
    <row r="40" spans="1:15" ht="20.100000000000001" customHeight="1" x14ac:dyDescent="0.25">
      <c r="A40" s="94">
        <v>33</v>
      </c>
      <c r="B40" s="94" t="s">
        <v>340</v>
      </c>
      <c r="C40" s="35" t="s">
        <v>341</v>
      </c>
      <c r="D40" s="84">
        <v>2532</v>
      </c>
      <c r="E40" s="84">
        <v>1939</v>
      </c>
      <c r="F40" s="84">
        <v>76.58</v>
      </c>
      <c r="G40" s="84">
        <v>257</v>
      </c>
      <c r="H40" s="84">
        <v>241</v>
      </c>
      <c r="I40" s="84">
        <v>93.77</v>
      </c>
      <c r="J40" s="84">
        <v>2926</v>
      </c>
      <c r="K40" s="84">
        <v>2721</v>
      </c>
      <c r="L40" s="84">
        <v>92.99</v>
      </c>
      <c r="M40" s="84">
        <v>137</v>
      </c>
      <c r="N40" s="84">
        <v>126</v>
      </c>
      <c r="O40" s="84">
        <v>91.97</v>
      </c>
    </row>
    <row r="41" spans="1:15" ht="20.100000000000001" customHeight="1" x14ac:dyDescent="0.25">
      <c r="A41" s="94">
        <v>34</v>
      </c>
      <c r="B41" s="94" t="s">
        <v>342</v>
      </c>
      <c r="C41" s="35" t="s">
        <v>343</v>
      </c>
      <c r="D41" s="84">
        <v>2339</v>
      </c>
      <c r="E41" s="84">
        <v>1834</v>
      </c>
      <c r="F41" s="84">
        <v>78.41</v>
      </c>
      <c r="G41" s="84">
        <v>461</v>
      </c>
      <c r="H41" s="84">
        <v>425</v>
      </c>
      <c r="I41" s="84">
        <v>92.19</v>
      </c>
      <c r="J41" s="84">
        <v>2512</v>
      </c>
      <c r="K41" s="84">
        <v>2355</v>
      </c>
      <c r="L41" s="84">
        <v>93.75</v>
      </c>
      <c r="M41" s="84">
        <v>293</v>
      </c>
      <c r="N41" s="84">
        <v>265</v>
      </c>
      <c r="O41" s="84">
        <v>90.44</v>
      </c>
    </row>
    <row r="42" spans="1:15" ht="20.100000000000001" customHeight="1" x14ac:dyDescent="0.25">
      <c r="A42" s="165" t="s">
        <v>7</v>
      </c>
      <c r="B42" s="166"/>
      <c r="C42" s="167"/>
      <c r="D42" s="43">
        <f>SUM(D8:D41)</f>
        <v>56269</v>
      </c>
      <c r="E42" s="43">
        <f>SUM(E8:E41)</f>
        <v>43508</v>
      </c>
      <c r="F42" s="87">
        <f>E42/D42*100</f>
        <v>77.321438092022248</v>
      </c>
      <c r="G42" s="43">
        <f>SUM(G8:G41)</f>
        <v>35250</v>
      </c>
      <c r="H42" s="43">
        <f>SUM(H8:H41)</f>
        <v>32885</v>
      </c>
      <c r="I42" s="87">
        <f>H42/G42*100</f>
        <v>93.290780141843982</v>
      </c>
      <c r="J42" s="43">
        <f>SUM(J8:J41)</f>
        <v>61598</v>
      </c>
      <c r="K42" s="43">
        <f>SUM(K8:K41)</f>
        <v>55888</v>
      </c>
      <c r="L42" s="87">
        <f>K42/J42*100</f>
        <v>90.730218513588099</v>
      </c>
      <c r="M42" s="43">
        <f>SUM(M8:M41)</f>
        <v>14717</v>
      </c>
      <c r="N42" s="43">
        <f>SUM(N8:N41)</f>
        <v>12781</v>
      </c>
      <c r="O42" s="87">
        <f>N42/M42*100</f>
        <v>86.845145070326836</v>
      </c>
    </row>
  </sheetData>
  <mergeCells count="12">
    <mergeCell ref="A42:C42"/>
    <mergeCell ref="A6:A7"/>
    <mergeCell ref="B6:B7"/>
    <mergeCell ref="C6:C7"/>
    <mergeCell ref="A2:O2"/>
    <mergeCell ref="A3:O3"/>
    <mergeCell ref="A4:O4"/>
    <mergeCell ref="A5:O5"/>
    <mergeCell ref="D6:F6"/>
    <mergeCell ref="G6:I6"/>
    <mergeCell ref="J6:L6"/>
    <mergeCell ref="M6:O6"/>
  </mergeCells>
  <pageMargins left="0" right="0" top="0.25" bottom="0.2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workbookViewId="0">
      <selection activeCell="L13" sqref="L13"/>
    </sheetView>
  </sheetViews>
  <sheetFormatPr defaultRowHeight="15" x14ac:dyDescent="0.25"/>
  <cols>
    <col min="1" max="1" width="3.85546875" bestFit="1" customWidth="1"/>
    <col min="2" max="2" width="7" bestFit="1" customWidth="1"/>
    <col min="3" max="3" width="20.85546875" bestFit="1" customWidth="1"/>
    <col min="4" max="5" width="10.28515625" bestFit="1" customWidth="1"/>
    <col min="6" max="6" width="7.7109375" bestFit="1" customWidth="1"/>
    <col min="7" max="8" width="10.28515625" bestFit="1" customWidth="1"/>
    <col min="9" max="9" width="9" bestFit="1" customWidth="1"/>
    <col min="10" max="10" width="7.7109375" bestFit="1" customWidth="1"/>
    <col min="11" max="11" width="10.28515625" bestFit="1" customWidth="1"/>
    <col min="12" max="12" width="9" bestFit="1" customWidth="1"/>
    <col min="13" max="14" width="10.28515625" bestFit="1" customWidth="1"/>
    <col min="15" max="15" width="9" bestFit="1" customWidth="1"/>
  </cols>
  <sheetData>
    <row r="2" spans="1:15" ht="20.100000000000001" customHeight="1" x14ac:dyDescent="0.25">
      <c r="A2" s="165" t="s">
        <v>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1:15" ht="20.100000000000001" customHeight="1" x14ac:dyDescent="0.25">
      <c r="A3" s="165" t="s">
        <v>53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20.100000000000001" customHeight="1" x14ac:dyDescent="0.25">
      <c r="A4" s="165" t="s">
        <v>277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20.100000000000001" customHeight="1" x14ac:dyDescent="0.25">
      <c r="A5" s="165" t="s">
        <v>197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</row>
    <row r="6" spans="1:15" ht="20.100000000000001" customHeight="1" x14ac:dyDescent="0.25">
      <c r="A6" s="173" t="s">
        <v>52</v>
      </c>
      <c r="B6" s="173" t="s">
        <v>37</v>
      </c>
      <c r="C6" s="171" t="s">
        <v>19</v>
      </c>
      <c r="D6" s="175" t="s">
        <v>44</v>
      </c>
      <c r="E6" s="175"/>
      <c r="F6" s="175"/>
      <c r="G6" s="175" t="s">
        <v>185</v>
      </c>
      <c r="H6" s="175"/>
      <c r="I6" s="175"/>
      <c r="J6" s="175" t="s">
        <v>46</v>
      </c>
      <c r="K6" s="175"/>
      <c r="L6" s="175"/>
      <c r="M6" s="175" t="s">
        <v>47</v>
      </c>
      <c r="N6" s="175"/>
      <c r="O6" s="175"/>
    </row>
    <row r="7" spans="1:15" ht="20.100000000000001" customHeight="1" x14ac:dyDescent="0.25">
      <c r="A7" s="174"/>
      <c r="B7" s="174"/>
      <c r="C7" s="172"/>
      <c r="D7" s="31" t="s">
        <v>20</v>
      </c>
      <c r="E7" s="31" t="s">
        <v>21</v>
      </c>
      <c r="F7" s="31" t="s">
        <v>22</v>
      </c>
      <c r="G7" s="31" t="s">
        <v>20</v>
      </c>
      <c r="H7" s="31" t="s">
        <v>21</v>
      </c>
      <c r="I7" s="30" t="s">
        <v>22</v>
      </c>
      <c r="J7" s="31" t="s">
        <v>20</v>
      </c>
      <c r="K7" s="31" t="s">
        <v>21</v>
      </c>
      <c r="L7" s="31" t="s">
        <v>22</v>
      </c>
      <c r="M7" s="31" t="s">
        <v>20</v>
      </c>
      <c r="N7" s="31" t="s">
        <v>21</v>
      </c>
      <c r="O7" s="30" t="s">
        <v>22</v>
      </c>
    </row>
    <row r="8" spans="1:15" ht="20.100000000000001" customHeight="1" x14ac:dyDescent="0.25">
      <c r="A8" s="95">
        <v>1</v>
      </c>
      <c r="B8" s="95" t="s">
        <v>288</v>
      </c>
      <c r="C8" s="35" t="s">
        <v>289</v>
      </c>
      <c r="D8" s="84">
        <v>4218</v>
      </c>
      <c r="E8" s="84">
        <v>3462</v>
      </c>
      <c r="F8" s="84">
        <v>82.08</v>
      </c>
      <c r="G8" s="84">
        <v>430</v>
      </c>
      <c r="H8" s="84">
        <v>385</v>
      </c>
      <c r="I8" s="84">
        <v>89.53</v>
      </c>
      <c r="J8" s="84">
        <v>1372</v>
      </c>
      <c r="K8" s="84">
        <v>1213</v>
      </c>
      <c r="L8" s="84">
        <v>88.41</v>
      </c>
      <c r="M8" s="84">
        <v>3516</v>
      </c>
      <c r="N8" s="84">
        <v>3237</v>
      </c>
      <c r="O8" s="84">
        <v>92.06</v>
      </c>
    </row>
    <row r="9" spans="1:15" ht="20.100000000000001" customHeight="1" x14ac:dyDescent="0.25">
      <c r="A9" s="95">
        <v>2</v>
      </c>
      <c r="B9" s="95" t="s">
        <v>290</v>
      </c>
      <c r="C9" s="35" t="s">
        <v>291</v>
      </c>
      <c r="D9" s="84">
        <v>6033</v>
      </c>
      <c r="E9" s="84">
        <v>4824</v>
      </c>
      <c r="F9" s="84">
        <v>79.959999999999994</v>
      </c>
      <c r="G9" s="84">
        <v>607</v>
      </c>
      <c r="H9" s="84">
        <v>500</v>
      </c>
      <c r="I9" s="84">
        <v>82.37</v>
      </c>
      <c r="J9" s="84">
        <v>1964</v>
      </c>
      <c r="K9" s="84">
        <v>1708</v>
      </c>
      <c r="L9" s="84">
        <v>86.97</v>
      </c>
      <c r="M9" s="84">
        <v>4931</v>
      </c>
      <c r="N9" s="84">
        <v>4455</v>
      </c>
      <c r="O9" s="84">
        <v>90.35</v>
      </c>
    </row>
    <row r="10" spans="1:15" ht="20.100000000000001" customHeight="1" x14ac:dyDescent="0.25">
      <c r="A10" s="95">
        <v>3</v>
      </c>
      <c r="B10" s="95" t="s">
        <v>292</v>
      </c>
      <c r="C10" s="35" t="s">
        <v>293</v>
      </c>
      <c r="D10" s="84">
        <v>1366</v>
      </c>
      <c r="E10" s="84">
        <v>1336</v>
      </c>
      <c r="F10" s="84">
        <v>97.8</v>
      </c>
      <c r="G10" s="84">
        <v>166</v>
      </c>
      <c r="H10" s="84">
        <v>154</v>
      </c>
      <c r="I10" s="84">
        <v>92.77</v>
      </c>
      <c r="J10" s="84">
        <v>360</v>
      </c>
      <c r="K10" s="84">
        <v>354</v>
      </c>
      <c r="L10" s="84">
        <v>98.33</v>
      </c>
      <c r="M10" s="84">
        <v>1013</v>
      </c>
      <c r="N10" s="84">
        <v>995</v>
      </c>
      <c r="O10" s="84">
        <v>98.22</v>
      </c>
    </row>
    <row r="11" spans="1:15" ht="20.100000000000001" customHeight="1" x14ac:dyDescent="0.25">
      <c r="A11" s="95">
        <v>4</v>
      </c>
      <c r="B11" s="95" t="s">
        <v>294</v>
      </c>
      <c r="C11" s="35" t="s">
        <v>295</v>
      </c>
      <c r="D11" s="84">
        <v>1740</v>
      </c>
      <c r="E11" s="84">
        <v>1635</v>
      </c>
      <c r="F11" s="84">
        <v>93.97</v>
      </c>
      <c r="G11" s="84">
        <v>371</v>
      </c>
      <c r="H11" s="84">
        <v>350</v>
      </c>
      <c r="I11" s="84">
        <v>94.34</v>
      </c>
      <c r="J11" s="84">
        <v>494</v>
      </c>
      <c r="K11" s="84">
        <v>470</v>
      </c>
      <c r="L11" s="84">
        <v>95.14</v>
      </c>
      <c r="M11" s="84">
        <v>1542</v>
      </c>
      <c r="N11" s="84">
        <v>1491</v>
      </c>
      <c r="O11" s="84">
        <v>96.69</v>
      </c>
    </row>
    <row r="12" spans="1:15" ht="20.100000000000001" customHeight="1" x14ac:dyDescent="0.25">
      <c r="A12" s="95">
        <v>5</v>
      </c>
      <c r="B12" s="95" t="s">
        <v>296</v>
      </c>
      <c r="C12" s="35" t="s">
        <v>297</v>
      </c>
      <c r="D12" s="84">
        <v>2196</v>
      </c>
      <c r="E12" s="84">
        <v>2114</v>
      </c>
      <c r="F12" s="84">
        <v>96.27</v>
      </c>
      <c r="G12" s="84">
        <v>1164</v>
      </c>
      <c r="H12" s="84">
        <v>1125</v>
      </c>
      <c r="I12" s="84">
        <v>96.65</v>
      </c>
      <c r="J12" s="84">
        <v>485</v>
      </c>
      <c r="K12" s="84">
        <v>474</v>
      </c>
      <c r="L12" s="84">
        <v>97.73</v>
      </c>
      <c r="M12" s="84">
        <v>1398</v>
      </c>
      <c r="N12" s="84">
        <v>1377</v>
      </c>
      <c r="O12" s="84">
        <v>98.5</v>
      </c>
    </row>
    <row r="13" spans="1:15" ht="20.100000000000001" customHeight="1" x14ac:dyDescent="0.25">
      <c r="A13" s="95">
        <v>6</v>
      </c>
      <c r="B13" s="95" t="s">
        <v>298</v>
      </c>
      <c r="C13" s="35" t="s">
        <v>299</v>
      </c>
      <c r="D13" s="84">
        <v>3346</v>
      </c>
      <c r="E13" s="84">
        <v>3252</v>
      </c>
      <c r="F13" s="84">
        <v>97.19</v>
      </c>
      <c r="G13" s="84">
        <v>571</v>
      </c>
      <c r="H13" s="84">
        <v>554</v>
      </c>
      <c r="I13" s="84">
        <v>97.02</v>
      </c>
      <c r="J13" s="84">
        <v>556</v>
      </c>
      <c r="K13" s="84">
        <v>545</v>
      </c>
      <c r="L13" s="84">
        <v>98.02</v>
      </c>
      <c r="M13" s="84">
        <v>1831</v>
      </c>
      <c r="N13" s="84">
        <v>1783</v>
      </c>
      <c r="O13" s="84">
        <v>97.38</v>
      </c>
    </row>
    <row r="14" spans="1:15" ht="20.100000000000001" customHeight="1" x14ac:dyDescent="0.25">
      <c r="A14" s="95">
        <v>7</v>
      </c>
      <c r="B14" s="95" t="s">
        <v>300</v>
      </c>
      <c r="C14" s="35" t="s">
        <v>301</v>
      </c>
      <c r="D14" s="84">
        <v>1512</v>
      </c>
      <c r="E14" s="84">
        <v>1458</v>
      </c>
      <c r="F14" s="84">
        <v>96.43</v>
      </c>
      <c r="G14" s="84">
        <v>855</v>
      </c>
      <c r="H14" s="84">
        <v>837</v>
      </c>
      <c r="I14" s="84">
        <v>97.89</v>
      </c>
      <c r="J14" s="84">
        <v>868</v>
      </c>
      <c r="K14" s="84">
        <v>837</v>
      </c>
      <c r="L14" s="84">
        <v>96.43</v>
      </c>
      <c r="M14" s="84">
        <v>1049</v>
      </c>
      <c r="N14" s="84">
        <v>1029</v>
      </c>
      <c r="O14" s="84">
        <v>98.09</v>
      </c>
    </row>
    <row r="15" spans="1:15" ht="20.100000000000001" customHeight="1" x14ac:dyDescent="0.25">
      <c r="A15" s="95">
        <v>8</v>
      </c>
      <c r="B15" s="95" t="s">
        <v>302</v>
      </c>
      <c r="C15" s="35" t="s">
        <v>303</v>
      </c>
      <c r="D15" s="84">
        <v>1890</v>
      </c>
      <c r="E15" s="84">
        <v>1766</v>
      </c>
      <c r="F15" s="84">
        <v>93.44</v>
      </c>
      <c r="G15" s="84">
        <v>599</v>
      </c>
      <c r="H15" s="84">
        <v>567</v>
      </c>
      <c r="I15" s="84">
        <v>94.66</v>
      </c>
      <c r="J15" s="84">
        <v>1037</v>
      </c>
      <c r="K15" s="84">
        <v>976</v>
      </c>
      <c r="L15" s="84">
        <v>94.12</v>
      </c>
      <c r="M15" s="84">
        <v>2037</v>
      </c>
      <c r="N15" s="84">
        <v>1951</v>
      </c>
      <c r="O15" s="84">
        <v>95.78</v>
      </c>
    </row>
    <row r="16" spans="1:15" ht="20.100000000000001" customHeight="1" x14ac:dyDescent="0.25">
      <c r="A16" s="95">
        <v>9</v>
      </c>
      <c r="B16" s="95" t="s">
        <v>304</v>
      </c>
      <c r="C16" s="35" t="s">
        <v>305</v>
      </c>
      <c r="D16" s="84">
        <v>1493</v>
      </c>
      <c r="E16" s="84">
        <v>1439</v>
      </c>
      <c r="F16" s="84">
        <v>96.38</v>
      </c>
      <c r="G16" s="84">
        <v>675</v>
      </c>
      <c r="H16" s="84">
        <v>641</v>
      </c>
      <c r="I16" s="84">
        <v>94.96</v>
      </c>
      <c r="J16" s="84">
        <v>959</v>
      </c>
      <c r="K16" s="84">
        <v>904</v>
      </c>
      <c r="L16" s="84">
        <v>94.26</v>
      </c>
      <c r="M16" s="84">
        <v>886</v>
      </c>
      <c r="N16" s="84">
        <v>861</v>
      </c>
      <c r="O16" s="84">
        <v>97.18</v>
      </c>
    </row>
    <row r="17" spans="1:15" ht="20.100000000000001" customHeight="1" x14ac:dyDescent="0.25">
      <c r="A17" s="95">
        <v>10</v>
      </c>
      <c r="B17" s="95" t="s">
        <v>306</v>
      </c>
      <c r="C17" s="35" t="s">
        <v>307</v>
      </c>
      <c r="D17" s="84">
        <v>3630</v>
      </c>
      <c r="E17" s="84">
        <v>3424</v>
      </c>
      <c r="F17" s="84">
        <v>94.33</v>
      </c>
      <c r="G17" s="84">
        <v>2166</v>
      </c>
      <c r="H17" s="84">
        <v>2061</v>
      </c>
      <c r="I17" s="84">
        <v>95.15</v>
      </c>
      <c r="J17" s="84">
        <v>977</v>
      </c>
      <c r="K17" s="84">
        <v>937</v>
      </c>
      <c r="L17" s="84">
        <v>95.91</v>
      </c>
      <c r="M17" s="84">
        <v>4093</v>
      </c>
      <c r="N17" s="84">
        <v>3949</v>
      </c>
      <c r="O17" s="84">
        <v>96.48</v>
      </c>
    </row>
    <row r="18" spans="1:15" ht="20.100000000000001" customHeight="1" x14ac:dyDescent="0.25">
      <c r="A18" s="95">
        <v>11</v>
      </c>
      <c r="B18" s="95" t="s">
        <v>23</v>
      </c>
      <c r="C18" s="35" t="s">
        <v>24</v>
      </c>
      <c r="D18" s="84">
        <v>1574</v>
      </c>
      <c r="E18" s="84">
        <v>1524</v>
      </c>
      <c r="F18" s="84">
        <v>96.82</v>
      </c>
      <c r="G18" s="84">
        <v>176</v>
      </c>
      <c r="H18" s="84">
        <v>163</v>
      </c>
      <c r="I18" s="84">
        <v>92.61</v>
      </c>
      <c r="J18" s="84">
        <v>742</v>
      </c>
      <c r="K18" s="84">
        <v>708</v>
      </c>
      <c r="L18" s="84">
        <v>95.42</v>
      </c>
      <c r="M18" s="84">
        <v>1658</v>
      </c>
      <c r="N18" s="84">
        <v>1625</v>
      </c>
      <c r="O18" s="84">
        <v>98.01</v>
      </c>
    </row>
    <row r="19" spans="1:15" ht="20.100000000000001" customHeight="1" x14ac:dyDescent="0.25">
      <c r="A19" s="95">
        <v>12</v>
      </c>
      <c r="B19" s="95" t="s">
        <v>308</v>
      </c>
      <c r="C19" s="35" t="s">
        <v>309</v>
      </c>
      <c r="D19" s="84">
        <v>567</v>
      </c>
      <c r="E19" s="84">
        <v>504</v>
      </c>
      <c r="F19" s="84">
        <v>88.89</v>
      </c>
      <c r="G19" s="84">
        <v>344</v>
      </c>
      <c r="H19" s="84">
        <v>310</v>
      </c>
      <c r="I19" s="84">
        <v>90.12</v>
      </c>
      <c r="J19" s="84">
        <v>1013</v>
      </c>
      <c r="K19" s="84">
        <v>970</v>
      </c>
      <c r="L19" s="84">
        <v>95.76</v>
      </c>
      <c r="M19" s="84">
        <v>2768</v>
      </c>
      <c r="N19" s="84">
        <v>2682</v>
      </c>
      <c r="O19" s="84">
        <v>96.89</v>
      </c>
    </row>
    <row r="20" spans="1:15" ht="20.100000000000001" customHeight="1" x14ac:dyDescent="0.25">
      <c r="A20" s="95">
        <v>13</v>
      </c>
      <c r="B20" s="95" t="s">
        <v>310</v>
      </c>
      <c r="C20" s="35" t="s">
        <v>311</v>
      </c>
      <c r="D20" s="84">
        <v>1156</v>
      </c>
      <c r="E20" s="84">
        <v>1016</v>
      </c>
      <c r="F20" s="84">
        <v>87.89</v>
      </c>
      <c r="G20" s="84">
        <v>603</v>
      </c>
      <c r="H20" s="84">
        <v>566</v>
      </c>
      <c r="I20" s="84">
        <v>93.86</v>
      </c>
      <c r="J20" s="84">
        <v>529</v>
      </c>
      <c r="K20" s="84">
        <v>490</v>
      </c>
      <c r="L20" s="84">
        <v>92.63</v>
      </c>
      <c r="M20" s="84">
        <v>3655</v>
      </c>
      <c r="N20" s="84">
        <v>3540</v>
      </c>
      <c r="O20" s="84">
        <v>96.85</v>
      </c>
    </row>
    <row r="21" spans="1:15" ht="20.100000000000001" customHeight="1" x14ac:dyDescent="0.25">
      <c r="A21" s="95">
        <v>14</v>
      </c>
      <c r="B21" s="95" t="s">
        <v>312</v>
      </c>
      <c r="C21" s="35" t="s">
        <v>313</v>
      </c>
      <c r="D21" s="84">
        <v>516</v>
      </c>
      <c r="E21" s="84">
        <v>488</v>
      </c>
      <c r="F21" s="84">
        <v>94.57</v>
      </c>
      <c r="G21" s="84">
        <v>374</v>
      </c>
      <c r="H21" s="84">
        <v>322</v>
      </c>
      <c r="I21" s="84">
        <v>86.1</v>
      </c>
      <c r="J21" s="84">
        <v>114</v>
      </c>
      <c r="K21" s="84">
        <v>112</v>
      </c>
      <c r="L21" s="84">
        <v>98.25</v>
      </c>
      <c r="M21" s="84">
        <v>581</v>
      </c>
      <c r="N21" s="84">
        <v>566</v>
      </c>
      <c r="O21" s="84">
        <v>97.42</v>
      </c>
    </row>
    <row r="22" spans="1:15" ht="20.100000000000001" customHeight="1" x14ac:dyDescent="0.25">
      <c r="A22" s="95">
        <v>15</v>
      </c>
      <c r="B22" s="95" t="s">
        <v>314</v>
      </c>
      <c r="C22" s="35" t="s">
        <v>315</v>
      </c>
      <c r="D22" s="84">
        <v>2442</v>
      </c>
      <c r="E22" s="84">
        <v>2293</v>
      </c>
      <c r="F22" s="84">
        <v>93.9</v>
      </c>
      <c r="G22" s="84">
        <v>1332</v>
      </c>
      <c r="H22" s="84">
        <v>1274</v>
      </c>
      <c r="I22" s="84">
        <v>95.65</v>
      </c>
      <c r="J22" s="84">
        <v>1049</v>
      </c>
      <c r="K22" s="84">
        <v>1008</v>
      </c>
      <c r="L22" s="84">
        <v>96.09</v>
      </c>
      <c r="M22" s="84">
        <v>1866</v>
      </c>
      <c r="N22" s="84">
        <v>1778</v>
      </c>
      <c r="O22" s="84">
        <v>95.28</v>
      </c>
    </row>
    <row r="23" spans="1:15" ht="20.100000000000001" customHeight="1" x14ac:dyDescent="0.25">
      <c r="A23" s="95">
        <v>16</v>
      </c>
      <c r="B23" s="95" t="s">
        <v>316</v>
      </c>
      <c r="C23" s="35" t="s">
        <v>317</v>
      </c>
      <c r="D23" s="84">
        <v>2799</v>
      </c>
      <c r="E23" s="84">
        <v>2733</v>
      </c>
      <c r="F23" s="84">
        <v>97.64</v>
      </c>
      <c r="G23" s="84">
        <v>2158</v>
      </c>
      <c r="H23" s="84">
        <v>2118</v>
      </c>
      <c r="I23" s="84">
        <v>98.15</v>
      </c>
      <c r="J23" s="84">
        <v>1751</v>
      </c>
      <c r="K23" s="84">
        <v>1723</v>
      </c>
      <c r="L23" s="84">
        <v>98.4</v>
      </c>
      <c r="M23" s="84">
        <v>1401</v>
      </c>
      <c r="N23" s="84">
        <v>1386</v>
      </c>
      <c r="O23" s="84">
        <v>98.93</v>
      </c>
    </row>
    <row r="24" spans="1:15" ht="20.100000000000001" customHeight="1" x14ac:dyDescent="0.25">
      <c r="A24" s="95">
        <v>17</v>
      </c>
      <c r="B24" s="95" t="s">
        <v>318</v>
      </c>
      <c r="C24" s="35" t="s">
        <v>319</v>
      </c>
      <c r="D24" s="84">
        <v>1679</v>
      </c>
      <c r="E24" s="84">
        <v>1533</v>
      </c>
      <c r="F24" s="84">
        <v>91.3</v>
      </c>
      <c r="G24" s="84">
        <v>291</v>
      </c>
      <c r="H24" s="84">
        <v>264</v>
      </c>
      <c r="I24" s="84">
        <v>90.72</v>
      </c>
      <c r="J24" s="84">
        <v>580</v>
      </c>
      <c r="K24" s="84">
        <v>533</v>
      </c>
      <c r="L24" s="84">
        <v>91.9</v>
      </c>
      <c r="M24" s="84">
        <v>1457</v>
      </c>
      <c r="N24" s="84">
        <v>1414</v>
      </c>
      <c r="O24" s="84">
        <v>97.05</v>
      </c>
    </row>
    <row r="25" spans="1:15" ht="20.100000000000001" customHeight="1" x14ac:dyDescent="0.25">
      <c r="A25" s="95">
        <v>18</v>
      </c>
      <c r="B25" s="95" t="s">
        <v>320</v>
      </c>
      <c r="C25" s="35" t="s">
        <v>321</v>
      </c>
      <c r="D25" s="84">
        <v>2336</v>
      </c>
      <c r="E25" s="84">
        <v>2023</v>
      </c>
      <c r="F25" s="84">
        <v>86.6</v>
      </c>
      <c r="G25" s="84">
        <v>493</v>
      </c>
      <c r="H25" s="84">
        <v>434</v>
      </c>
      <c r="I25" s="84">
        <v>88.03</v>
      </c>
      <c r="J25" s="84">
        <v>1051</v>
      </c>
      <c r="K25" s="84">
        <v>962</v>
      </c>
      <c r="L25" s="84">
        <v>91.53</v>
      </c>
      <c r="M25" s="84">
        <v>2980</v>
      </c>
      <c r="N25" s="84">
        <v>2824</v>
      </c>
      <c r="O25" s="84">
        <v>94.77</v>
      </c>
    </row>
    <row r="26" spans="1:15" ht="20.100000000000001" customHeight="1" x14ac:dyDescent="0.25">
      <c r="A26" s="95">
        <v>19</v>
      </c>
      <c r="B26" s="95" t="s">
        <v>322</v>
      </c>
      <c r="C26" s="35" t="s">
        <v>323</v>
      </c>
      <c r="D26" s="84">
        <v>2388</v>
      </c>
      <c r="E26" s="84">
        <v>2301</v>
      </c>
      <c r="F26" s="84">
        <v>96.36</v>
      </c>
      <c r="G26" s="84">
        <v>234</v>
      </c>
      <c r="H26" s="84">
        <v>228</v>
      </c>
      <c r="I26" s="84">
        <v>97.44</v>
      </c>
      <c r="J26" s="84">
        <v>547</v>
      </c>
      <c r="K26" s="84">
        <v>531</v>
      </c>
      <c r="L26" s="84">
        <v>97.07</v>
      </c>
      <c r="M26" s="84">
        <v>1871</v>
      </c>
      <c r="N26" s="84">
        <v>1820</v>
      </c>
      <c r="O26" s="84">
        <v>97.27</v>
      </c>
    </row>
    <row r="27" spans="1:15" ht="20.100000000000001" customHeight="1" x14ac:dyDescent="0.25">
      <c r="A27" s="95">
        <v>20</v>
      </c>
      <c r="B27" s="95" t="s">
        <v>25</v>
      </c>
      <c r="C27" s="35" t="s">
        <v>26</v>
      </c>
      <c r="D27" s="84">
        <v>1688</v>
      </c>
      <c r="E27" s="84">
        <v>1540</v>
      </c>
      <c r="F27" s="84">
        <v>91.23</v>
      </c>
      <c r="G27" s="84">
        <v>1116</v>
      </c>
      <c r="H27" s="84">
        <v>1040</v>
      </c>
      <c r="I27" s="84">
        <v>93.19</v>
      </c>
      <c r="J27" s="84">
        <v>940</v>
      </c>
      <c r="K27" s="84">
        <v>890</v>
      </c>
      <c r="L27" s="84">
        <v>94.68</v>
      </c>
      <c r="M27" s="84">
        <v>2115</v>
      </c>
      <c r="N27" s="84">
        <v>2014</v>
      </c>
      <c r="O27" s="84">
        <v>95.22</v>
      </c>
    </row>
    <row r="28" spans="1:15" ht="20.100000000000001" customHeight="1" x14ac:dyDescent="0.25">
      <c r="A28" s="95">
        <v>21</v>
      </c>
      <c r="B28" s="95" t="s">
        <v>27</v>
      </c>
      <c r="C28" s="35" t="s">
        <v>28</v>
      </c>
      <c r="D28" s="84">
        <v>1279</v>
      </c>
      <c r="E28" s="84">
        <v>1167</v>
      </c>
      <c r="F28" s="84">
        <v>91.24</v>
      </c>
      <c r="G28" s="84">
        <v>482</v>
      </c>
      <c r="H28" s="84">
        <v>445</v>
      </c>
      <c r="I28" s="84">
        <v>92.32</v>
      </c>
      <c r="J28" s="84">
        <v>503</v>
      </c>
      <c r="K28" s="84">
        <v>453</v>
      </c>
      <c r="L28" s="84">
        <v>90.06</v>
      </c>
      <c r="M28" s="84">
        <v>2571</v>
      </c>
      <c r="N28" s="84">
        <v>2435</v>
      </c>
      <c r="O28" s="84">
        <v>94.71</v>
      </c>
    </row>
    <row r="29" spans="1:15" ht="20.100000000000001" customHeight="1" x14ac:dyDescent="0.25">
      <c r="A29" s="95">
        <v>22</v>
      </c>
      <c r="B29" s="95" t="s">
        <v>324</v>
      </c>
      <c r="C29" s="35" t="s">
        <v>325</v>
      </c>
      <c r="D29" s="84">
        <v>1568</v>
      </c>
      <c r="E29" s="84">
        <v>1411</v>
      </c>
      <c r="F29" s="84">
        <v>89.99</v>
      </c>
      <c r="G29" s="84">
        <v>761</v>
      </c>
      <c r="H29" s="84">
        <v>693</v>
      </c>
      <c r="I29" s="84">
        <v>91.06</v>
      </c>
      <c r="J29" s="84">
        <v>1187</v>
      </c>
      <c r="K29" s="84">
        <v>1104</v>
      </c>
      <c r="L29" s="84">
        <v>93.01</v>
      </c>
      <c r="M29" s="84">
        <v>2666</v>
      </c>
      <c r="N29" s="84">
        <v>2510</v>
      </c>
      <c r="O29" s="84">
        <v>94.15</v>
      </c>
    </row>
    <row r="30" spans="1:15" ht="20.100000000000001" customHeight="1" x14ac:dyDescent="0.25">
      <c r="A30" s="95">
        <v>23</v>
      </c>
      <c r="B30" s="95" t="s">
        <v>326</v>
      </c>
      <c r="C30" s="35" t="s">
        <v>327</v>
      </c>
      <c r="D30" s="84">
        <v>3246</v>
      </c>
      <c r="E30" s="84">
        <v>2896</v>
      </c>
      <c r="F30" s="84">
        <v>89.22</v>
      </c>
      <c r="G30" s="84">
        <v>1052</v>
      </c>
      <c r="H30" s="84">
        <v>981</v>
      </c>
      <c r="I30" s="84">
        <v>93.25</v>
      </c>
      <c r="J30" s="84">
        <v>2388</v>
      </c>
      <c r="K30" s="84">
        <v>2249</v>
      </c>
      <c r="L30" s="84">
        <v>94.18</v>
      </c>
      <c r="M30" s="84">
        <v>4692</v>
      </c>
      <c r="N30" s="84">
        <v>4441</v>
      </c>
      <c r="O30" s="84">
        <v>94.65</v>
      </c>
    </row>
    <row r="31" spans="1:15" ht="20.100000000000001" customHeight="1" x14ac:dyDescent="0.25">
      <c r="A31" s="95">
        <v>24</v>
      </c>
      <c r="B31" s="95" t="s">
        <v>328</v>
      </c>
      <c r="C31" s="35" t="s">
        <v>329</v>
      </c>
      <c r="D31" s="84">
        <v>1620</v>
      </c>
      <c r="E31" s="84">
        <v>1438</v>
      </c>
      <c r="F31" s="84">
        <v>88.77</v>
      </c>
      <c r="G31" s="84">
        <v>1257</v>
      </c>
      <c r="H31" s="84">
        <v>1092</v>
      </c>
      <c r="I31" s="84">
        <v>86.87</v>
      </c>
      <c r="J31" s="84">
        <v>1021</v>
      </c>
      <c r="K31" s="84">
        <v>952</v>
      </c>
      <c r="L31" s="84">
        <v>93.24</v>
      </c>
      <c r="M31" s="84">
        <v>2817</v>
      </c>
      <c r="N31" s="84">
        <v>2638</v>
      </c>
      <c r="O31" s="84">
        <v>93.65</v>
      </c>
    </row>
    <row r="32" spans="1:15" ht="20.100000000000001" customHeight="1" x14ac:dyDescent="0.25">
      <c r="A32" s="95">
        <v>25</v>
      </c>
      <c r="B32" s="95" t="s">
        <v>29</v>
      </c>
      <c r="C32" s="35" t="s">
        <v>30</v>
      </c>
      <c r="D32" s="84">
        <v>2831</v>
      </c>
      <c r="E32" s="84">
        <v>2434</v>
      </c>
      <c r="F32" s="84">
        <v>85.98</v>
      </c>
      <c r="G32" s="84">
        <v>832</v>
      </c>
      <c r="H32" s="84">
        <v>732</v>
      </c>
      <c r="I32" s="84">
        <v>87.98</v>
      </c>
      <c r="J32" s="84">
        <v>1277</v>
      </c>
      <c r="K32" s="84">
        <v>1128</v>
      </c>
      <c r="L32" s="84">
        <v>88.33</v>
      </c>
      <c r="M32" s="84">
        <v>5347</v>
      </c>
      <c r="N32" s="84">
        <v>4966</v>
      </c>
      <c r="O32" s="84">
        <v>92.87</v>
      </c>
    </row>
    <row r="33" spans="1:15" ht="20.100000000000001" customHeight="1" x14ac:dyDescent="0.25">
      <c r="A33" s="95">
        <v>26</v>
      </c>
      <c r="B33" s="95" t="s">
        <v>31</v>
      </c>
      <c r="C33" s="35" t="s">
        <v>32</v>
      </c>
      <c r="D33" s="84">
        <v>3737</v>
      </c>
      <c r="E33" s="84">
        <v>3381</v>
      </c>
      <c r="F33" s="84">
        <v>90.47</v>
      </c>
      <c r="G33" s="84">
        <v>280</v>
      </c>
      <c r="H33" s="84">
        <v>251</v>
      </c>
      <c r="I33" s="84">
        <v>89.64</v>
      </c>
      <c r="J33" s="84">
        <v>1743</v>
      </c>
      <c r="K33" s="84">
        <v>1602</v>
      </c>
      <c r="L33" s="84">
        <v>91.91</v>
      </c>
      <c r="M33" s="84">
        <v>4675</v>
      </c>
      <c r="N33" s="84">
        <v>4400</v>
      </c>
      <c r="O33" s="84">
        <v>94.12</v>
      </c>
    </row>
    <row r="34" spans="1:15" ht="20.100000000000001" customHeight="1" x14ac:dyDescent="0.25">
      <c r="A34" s="95">
        <v>27</v>
      </c>
      <c r="B34" s="95" t="s">
        <v>330</v>
      </c>
      <c r="C34" s="35" t="s">
        <v>331</v>
      </c>
      <c r="D34" s="84">
        <v>574</v>
      </c>
      <c r="E34" s="84">
        <v>474</v>
      </c>
      <c r="F34" s="84">
        <v>82.58</v>
      </c>
      <c r="G34" s="84">
        <v>234</v>
      </c>
      <c r="H34" s="84">
        <v>175</v>
      </c>
      <c r="I34" s="84">
        <v>74.790000000000006</v>
      </c>
      <c r="J34" s="84">
        <v>885</v>
      </c>
      <c r="K34" s="84">
        <v>812</v>
      </c>
      <c r="L34" s="84">
        <v>91.75</v>
      </c>
      <c r="M34" s="84">
        <v>979</v>
      </c>
      <c r="N34" s="84">
        <v>930</v>
      </c>
      <c r="O34" s="84">
        <v>94.99</v>
      </c>
    </row>
    <row r="35" spans="1:15" ht="20.100000000000001" customHeight="1" x14ac:dyDescent="0.25">
      <c r="A35" s="95">
        <v>28</v>
      </c>
      <c r="B35" s="95" t="s">
        <v>332</v>
      </c>
      <c r="C35" s="35" t="s">
        <v>333</v>
      </c>
      <c r="D35" s="84">
        <v>328</v>
      </c>
      <c r="E35" s="84">
        <v>300</v>
      </c>
      <c r="F35" s="84">
        <v>91.46</v>
      </c>
      <c r="G35" s="84">
        <v>89</v>
      </c>
      <c r="H35" s="84">
        <v>83</v>
      </c>
      <c r="I35" s="84">
        <v>93.26</v>
      </c>
      <c r="J35" s="84">
        <v>1384</v>
      </c>
      <c r="K35" s="84">
        <v>1306</v>
      </c>
      <c r="L35" s="84">
        <v>94.36</v>
      </c>
      <c r="M35" s="84">
        <v>1551</v>
      </c>
      <c r="N35" s="84">
        <v>1514</v>
      </c>
      <c r="O35" s="84">
        <v>97.61</v>
      </c>
    </row>
    <row r="36" spans="1:15" ht="20.100000000000001" customHeight="1" x14ac:dyDescent="0.25">
      <c r="A36" s="95">
        <v>29</v>
      </c>
      <c r="B36" s="95" t="s">
        <v>334</v>
      </c>
      <c r="C36" s="35" t="s">
        <v>335</v>
      </c>
      <c r="D36" s="84">
        <v>1817</v>
      </c>
      <c r="E36" s="84">
        <v>1521</v>
      </c>
      <c r="F36" s="84">
        <v>83.71</v>
      </c>
      <c r="G36" s="84">
        <v>826</v>
      </c>
      <c r="H36" s="84">
        <v>714</v>
      </c>
      <c r="I36" s="84">
        <v>86.44</v>
      </c>
      <c r="J36" s="84">
        <v>1433</v>
      </c>
      <c r="K36" s="84">
        <v>1213</v>
      </c>
      <c r="L36" s="84">
        <v>84.65</v>
      </c>
      <c r="M36" s="84">
        <v>1620</v>
      </c>
      <c r="N36" s="84">
        <v>1457</v>
      </c>
      <c r="O36" s="84">
        <v>89.94</v>
      </c>
    </row>
    <row r="37" spans="1:15" ht="20.100000000000001" customHeight="1" x14ac:dyDescent="0.25">
      <c r="A37" s="95">
        <v>30</v>
      </c>
      <c r="B37" s="95" t="s">
        <v>336</v>
      </c>
      <c r="C37" s="35" t="s">
        <v>337</v>
      </c>
      <c r="D37" s="84">
        <v>4977</v>
      </c>
      <c r="E37" s="84">
        <v>4393</v>
      </c>
      <c r="F37" s="84">
        <v>88.27</v>
      </c>
      <c r="G37" s="84">
        <v>289</v>
      </c>
      <c r="H37" s="84">
        <v>266</v>
      </c>
      <c r="I37" s="84">
        <v>92.04</v>
      </c>
      <c r="J37" s="84">
        <v>2844</v>
      </c>
      <c r="K37" s="84">
        <v>2606</v>
      </c>
      <c r="L37" s="84">
        <v>91.63</v>
      </c>
      <c r="M37" s="84">
        <v>3502</v>
      </c>
      <c r="N37" s="84">
        <v>3316</v>
      </c>
      <c r="O37" s="84">
        <v>94.69</v>
      </c>
    </row>
    <row r="38" spans="1:15" ht="20.100000000000001" customHeight="1" x14ac:dyDescent="0.25">
      <c r="A38" s="95">
        <v>31</v>
      </c>
      <c r="B38" s="95" t="s">
        <v>338</v>
      </c>
      <c r="C38" s="35" t="s">
        <v>339</v>
      </c>
      <c r="D38" s="84">
        <v>2090</v>
      </c>
      <c r="E38" s="84">
        <v>1869</v>
      </c>
      <c r="F38" s="84">
        <v>89.43</v>
      </c>
      <c r="G38" s="84">
        <v>1510</v>
      </c>
      <c r="H38" s="84">
        <v>1398</v>
      </c>
      <c r="I38" s="84">
        <v>92.58</v>
      </c>
      <c r="J38" s="84">
        <v>1074</v>
      </c>
      <c r="K38" s="84">
        <v>1000</v>
      </c>
      <c r="L38" s="84">
        <v>93.11</v>
      </c>
      <c r="M38" s="84">
        <v>3542</v>
      </c>
      <c r="N38" s="84">
        <v>3365</v>
      </c>
      <c r="O38" s="84">
        <v>95</v>
      </c>
    </row>
    <row r="39" spans="1:15" ht="20.100000000000001" customHeight="1" x14ac:dyDescent="0.25">
      <c r="A39" s="95">
        <v>32</v>
      </c>
      <c r="B39" s="95" t="s">
        <v>33</v>
      </c>
      <c r="C39" s="35" t="s">
        <v>34</v>
      </c>
      <c r="D39" s="84">
        <v>3031</v>
      </c>
      <c r="E39" s="84">
        <v>2690</v>
      </c>
      <c r="F39" s="84">
        <v>88.75</v>
      </c>
      <c r="G39" s="84">
        <v>2573</v>
      </c>
      <c r="H39" s="84">
        <v>2277</v>
      </c>
      <c r="I39" s="84">
        <v>88.5</v>
      </c>
      <c r="J39" s="84">
        <v>1646</v>
      </c>
      <c r="K39" s="84">
        <v>1459</v>
      </c>
      <c r="L39" s="84">
        <v>88.64</v>
      </c>
      <c r="M39" s="84">
        <v>2980</v>
      </c>
      <c r="N39" s="84">
        <v>2754</v>
      </c>
      <c r="O39" s="84">
        <v>92.42</v>
      </c>
    </row>
    <row r="40" spans="1:15" ht="20.100000000000001" customHeight="1" x14ac:dyDescent="0.25">
      <c r="A40" s="95">
        <v>33</v>
      </c>
      <c r="B40" s="95" t="s">
        <v>340</v>
      </c>
      <c r="C40" s="35" t="s">
        <v>341</v>
      </c>
      <c r="D40" s="84">
        <v>3179</v>
      </c>
      <c r="E40" s="84">
        <v>2860</v>
      </c>
      <c r="F40" s="84">
        <v>89.97</v>
      </c>
      <c r="G40" s="84">
        <v>1997</v>
      </c>
      <c r="H40" s="84">
        <v>1867</v>
      </c>
      <c r="I40" s="84">
        <v>93.49</v>
      </c>
      <c r="J40" s="84">
        <v>668</v>
      </c>
      <c r="K40" s="84">
        <v>606</v>
      </c>
      <c r="L40" s="84">
        <v>90.72</v>
      </c>
      <c r="M40" s="84">
        <v>886</v>
      </c>
      <c r="N40" s="84">
        <v>831</v>
      </c>
      <c r="O40" s="84">
        <v>93.79</v>
      </c>
    </row>
    <row r="41" spans="1:15" ht="20.100000000000001" customHeight="1" x14ac:dyDescent="0.25">
      <c r="A41" s="95">
        <v>34</v>
      </c>
      <c r="B41" s="95" t="s">
        <v>342</v>
      </c>
      <c r="C41" s="35" t="s">
        <v>343</v>
      </c>
      <c r="D41" s="84">
        <v>4784</v>
      </c>
      <c r="E41" s="84">
        <v>4169</v>
      </c>
      <c r="F41" s="84">
        <v>87.14</v>
      </c>
      <c r="G41" s="84">
        <v>3899</v>
      </c>
      <c r="H41" s="84">
        <v>3514</v>
      </c>
      <c r="I41" s="84">
        <v>90.13</v>
      </c>
      <c r="J41" s="84">
        <v>2171</v>
      </c>
      <c r="K41" s="84">
        <v>2005</v>
      </c>
      <c r="L41" s="84">
        <v>92.35</v>
      </c>
      <c r="M41" s="84">
        <v>3786</v>
      </c>
      <c r="N41" s="84">
        <v>3502</v>
      </c>
      <c r="O41" s="84">
        <v>92.5</v>
      </c>
    </row>
    <row r="42" spans="1:15" ht="20.100000000000001" customHeight="1" x14ac:dyDescent="0.25">
      <c r="A42" s="165" t="s">
        <v>7</v>
      </c>
      <c r="B42" s="166"/>
      <c r="C42" s="167"/>
      <c r="D42" s="43">
        <f>SUM(D8:D41)</f>
        <v>79630</v>
      </c>
      <c r="E42" s="43">
        <f>SUM(E8:E41)</f>
        <v>71668</v>
      </c>
      <c r="F42" s="87">
        <f>E42/D42*100</f>
        <v>90.001255808112518</v>
      </c>
      <c r="G42" s="43">
        <f>SUM(G8:G41)</f>
        <v>30806</v>
      </c>
      <c r="H42" s="43">
        <f>SUM(H8:H41)</f>
        <v>28381</v>
      </c>
      <c r="I42" s="87">
        <f>H42/G42*100</f>
        <v>92.12815685256119</v>
      </c>
      <c r="J42" s="43">
        <f>SUM(J8:J41)</f>
        <v>37612</v>
      </c>
      <c r="K42" s="43">
        <f>SUM(K8:K41)</f>
        <v>34840</v>
      </c>
      <c r="L42" s="87">
        <f>K42/J42*100</f>
        <v>92.630011698394128</v>
      </c>
      <c r="M42" s="43">
        <f>SUM(M8:M41)</f>
        <v>84262</v>
      </c>
      <c r="N42" s="43">
        <f>SUM(N8:N41)</f>
        <v>79836</v>
      </c>
      <c r="O42" s="87">
        <f>N42/M42*100</f>
        <v>94.747335691058836</v>
      </c>
    </row>
  </sheetData>
  <mergeCells count="12">
    <mergeCell ref="A42:C42"/>
    <mergeCell ref="C6:C7"/>
    <mergeCell ref="B6:B7"/>
    <mergeCell ref="A6:A7"/>
    <mergeCell ref="A2:O2"/>
    <mergeCell ref="A3:O3"/>
    <mergeCell ref="A4:O4"/>
    <mergeCell ref="A5:O5"/>
    <mergeCell ref="D6:F6"/>
    <mergeCell ref="G6:I6"/>
    <mergeCell ref="J6:L6"/>
    <mergeCell ref="M6:O6"/>
  </mergeCells>
  <pageMargins left="0" right="0" top="0.25" bottom="0.25" header="0.3" footer="0.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workbookViewId="0">
      <selection activeCell="M13" sqref="M13"/>
    </sheetView>
  </sheetViews>
  <sheetFormatPr defaultRowHeight="15" x14ac:dyDescent="0.25"/>
  <cols>
    <col min="1" max="1" width="3.85546875" bestFit="1" customWidth="1"/>
    <col min="2" max="2" width="7" bestFit="1" customWidth="1"/>
    <col min="3" max="3" width="20.85546875" bestFit="1" customWidth="1"/>
    <col min="4" max="4" width="7.7109375" bestFit="1" customWidth="1"/>
    <col min="5" max="5" width="10.28515625" bestFit="1" customWidth="1"/>
    <col min="6" max="6" width="7.7109375" bestFit="1" customWidth="1"/>
    <col min="7" max="8" width="10.28515625" bestFit="1" customWidth="1"/>
    <col min="9" max="9" width="9" bestFit="1" customWidth="1"/>
    <col min="10" max="10" width="7.7109375" bestFit="1" customWidth="1"/>
    <col min="11" max="11" width="10.28515625" bestFit="1" customWidth="1"/>
    <col min="12" max="12" width="9" bestFit="1" customWidth="1"/>
    <col min="13" max="13" width="7.7109375" bestFit="1" customWidth="1"/>
    <col min="14" max="14" width="10.28515625" bestFit="1" customWidth="1"/>
    <col min="15" max="15" width="9" bestFit="1" customWidth="1"/>
  </cols>
  <sheetData>
    <row r="2" spans="1:15" ht="20.100000000000001" customHeight="1" x14ac:dyDescent="0.25">
      <c r="A2" s="165" t="s">
        <v>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1:15" ht="20.100000000000001" customHeight="1" x14ac:dyDescent="0.25">
      <c r="A3" s="165" t="s">
        <v>54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20.100000000000001" customHeight="1" x14ac:dyDescent="0.25">
      <c r="A4" s="165" t="s">
        <v>277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20.100000000000001" customHeight="1" x14ac:dyDescent="0.25">
      <c r="A5" s="165" t="s">
        <v>198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</row>
    <row r="6" spans="1:15" ht="20.100000000000001" customHeight="1" x14ac:dyDescent="0.25">
      <c r="A6" s="173" t="s">
        <v>52</v>
      </c>
      <c r="B6" s="173" t="s">
        <v>37</v>
      </c>
      <c r="C6" s="171" t="s">
        <v>19</v>
      </c>
      <c r="D6" s="175" t="s">
        <v>49</v>
      </c>
      <c r="E6" s="175"/>
      <c r="F6" s="175"/>
      <c r="G6" s="175" t="s">
        <v>184</v>
      </c>
      <c r="H6" s="175"/>
      <c r="I6" s="175"/>
      <c r="J6" s="175" t="s">
        <v>50</v>
      </c>
      <c r="K6" s="175"/>
      <c r="L6" s="175"/>
      <c r="M6" s="175" t="s">
        <v>51</v>
      </c>
      <c r="N6" s="175"/>
      <c r="O6" s="175"/>
    </row>
    <row r="7" spans="1:15" ht="20.100000000000001" customHeight="1" x14ac:dyDescent="0.25">
      <c r="A7" s="174"/>
      <c r="B7" s="174"/>
      <c r="C7" s="172"/>
      <c r="D7" s="31" t="s">
        <v>20</v>
      </c>
      <c r="E7" s="31" t="s">
        <v>21</v>
      </c>
      <c r="F7" s="31" t="s">
        <v>22</v>
      </c>
      <c r="G7" s="31" t="s">
        <v>20</v>
      </c>
      <c r="H7" s="31" t="s">
        <v>21</v>
      </c>
      <c r="I7" s="30" t="s">
        <v>22</v>
      </c>
      <c r="J7" s="31" t="s">
        <v>20</v>
      </c>
      <c r="K7" s="31" t="s">
        <v>21</v>
      </c>
      <c r="L7" s="31" t="s">
        <v>22</v>
      </c>
      <c r="M7" s="31" t="s">
        <v>20</v>
      </c>
      <c r="N7" s="31" t="s">
        <v>21</v>
      </c>
      <c r="O7" s="30" t="s">
        <v>22</v>
      </c>
    </row>
    <row r="8" spans="1:15" ht="20.100000000000001" customHeight="1" x14ac:dyDescent="0.25">
      <c r="A8" s="99">
        <v>1</v>
      </c>
      <c r="B8" s="99" t="s">
        <v>288</v>
      </c>
      <c r="C8" s="35" t="s">
        <v>289</v>
      </c>
      <c r="D8" s="84">
        <v>3967</v>
      </c>
      <c r="E8" s="84">
        <v>3360</v>
      </c>
      <c r="F8" s="84">
        <v>84.7</v>
      </c>
      <c r="G8" s="84">
        <v>3282</v>
      </c>
      <c r="H8" s="84">
        <v>3071</v>
      </c>
      <c r="I8" s="84">
        <v>93.57</v>
      </c>
      <c r="J8" s="84">
        <v>1671</v>
      </c>
      <c r="K8" s="84">
        <v>1533</v>
      </c>
      <c r="L8" s="84">
        <v>91.74</v>
      </c>
      <c r="M8" s="84">
        <v>2608</v>
      </c>
      <c r="N8" s="84">
        <v>2315</v>
      </c>
      <c r="O8" s="84">
        <v>88.77</v>
      </c>
    </row>
    <row r="9" spans="1:15" ht="20.100000000000001" customHeight="1" x14ac:dyDescent="0.25">
      <c r="A9" s="99">
        <v>2</v>
      </c>
      <c r="B9" s="99" t="s">
        <v>290</v>
      </c>
      <c r="C9" s="35" t="s">
        <v>291</v>
      </c>
      <c r="D9" s="84">
        <v>4484</v>
      </c>
      <c r="E9" s="84">
        <v>3604</v>
      </c>
      <c r="F9" s="84">
        <v>80.37</v>
      </c>
      <c r="G9" s="84">
        <v>3419</v>
      </c>
      <c r="H9" s="84">
        <v>3134</v>
      </c>
      <c r="I9" s="84">
        <v>91.66</v>
      </c>
      <c r="J9" s="84">
        <v>2012</v>
      </c>
      <c r="K9" s="84">
        <v>1782</v>
      </c>
      <c r="L9" s="84">
        <v>88.57</v>
      </c>
      <c r="M9" s="84">
        <v>3869</v>
      </c>
      <c r="N9" s="84">
        <v>3455</v>
      </c>
      <c r="O9" s="84">
        <v>89.3</v>
      </c>
    </row>
    <row r="10" spans="1:15" ht="20.100000000000001" customHeight="1" x14ac:dyDescent="0.25">
      <c r="A10" s="99">
        <v>3</v>
      </c>
      <c r="B10" s="99" t="s">
        <v>292</v>
      </c>
      <c r="C10" s="35" t="s">
        <v>293</v>
      </c>
      <c r="D10" s="84">
        <v>859</v>
      </c>
      <c r="E10" s="84">
        <v>768</v>
      </c>
      <c r="F10" s="84">
        <v>89.41</v>
      </c>
      <c r="G10" s="84">
        <v>2107</v>
      </c>
      <c r="H10" s="84">
        <v>2087</v>
      </c>
      <c r="I10" s="84">
        <v>99.05</v>
      </c>
      <c r="J10" s="84">
        <v>338</v>
      </c>
      <c r="K10" s="84">
        <v>331</v>
      </c>
      <c r="L10" s="84">
        <v>97.93</v>
      </c>
      <c r="M10" s="84">
        <v>34</v>
      </c>
      <c r="N10" s="84">
        <v>33</v>
      </c>
      <c r="O10" s="84">
        <v>97.06</v>
      </c>
    </row>
    <row r="11" spans="1:15" ht="20.100000000000001" customHeight="1" x14ac:dyDescent="0.25">
      <c r="A11" s="99">
        <v>4</v>
      </c>
      <c r="B11" s="99" t="s">
        <v>294</v>
      </c>
      <c r="C11" s="35" t="s">
        <v>295</v>
      </c>
      <c r="D11" s="84">
        <v>740</v>
      </c>
      <c r="E11" s="84">
        <v>679</v>
      </c>
      <c r="F11" s="84">
        <v>91.76</v>
      </c>
      <c r="G11" s="84">
        <v>1272</v>
      </c>
      <c r="H11" s="84">
        <v>1248</v>
      </c>
      <c r="I11" s="84">
        <v>98.11</v>
      </c>
      <c r="J11" s="84">
        <v>318</v>
      </c>
      <c r="K11" s="84">
        <v>310</v>
      </c>
      <c r="L11" s="84">
        <v>97.48</v>
      </c>
      <c r="M11" s="84">
        <v>105</v>
      </c>
      <c r="N11" s="84">
        <v>99</v>
      </c>
      <c r="O11" s="84">
        <v>94.29</v>
      </c>
    </row>
    <row r="12" spans="1:15" ht="20.100000000000001" customHeight="1" x14ac:dyDescent="0.25">
      <c r="A12" s="99">
        <v>5</v>
      </c>
      <c r="B12" s="99" t="s">
        <v>296</v>
      </c>
      <c r="C12" s="35" t="s">
        <v>297</v>
      </c>
      <c r="D12" s="84">
        <v>961</v>
      </c>
      <c r="E12" s="84">
        <v>917</v>
      </c>
      <c r="F12" s="84">
        <v>95.42</v>
      </c>
      <c r="G12" s="84">
        <v>1344</v>
      </c>
      <c r="H12" s="84">
        <v>1335</v>
      </c>
      <c r="I12" s="84">
        <v>99.33</v>
      </c>
      <c r="J12" s="84">
        <v>136</v>
      </c>
      <c r="K12" s="84">
        <v>134</v>
      </c>
      <c r="L12" s="84">
        <v>98.53</v>
      </c>
      <c r="M12" s="84">
        <v>102</v>
      </c>
      <c r="N12" s="84">
        <v>99</v>
      </c>
      <c r="O12" s="84">
        <v>97.06</v>
      </c>
    </row>
    <row r="13" spans="1:15" ht="20.100000000000001" customHeight="1" x14ac:dyDescent="0.25">
      <c r="A13" s="99">
        <v>6</v>
      </c>
      <c r="B13" s="99" t="s">
        <v>298</v>
      </c>
      <c r="C13" s="35" t="s">
        <v>299</v>
      </c>
      <c r="D13" s="84">
        <v>1401</v>
      </c>
      <c r="E13" s="84">
        <v>1314</v>
      </c>
      <c r="F13" s="84">
        <v>93.79</v>
      </c>
      <c r="G13" s="84">
        <v>1679</v>
      </c>
      <c r="H13" s="84">
        <v>1664</v>
      </c>
      <c r="I13" s="84">
        <v>99.11</v>
      </c>
      <c r="J13" s="84">
        <v>224</v>
      </c>
      <c r="K13" s="84">
        <v>218</v>
      </c>
      <c r="L13" s="84">
        <v>97.32</v>
      </c>
      <c r="M13" s="84">
        <v>152</v>
      </c>
      <c r="N13" s="84">
        <v>150</v>
      </c>
      <c r="O13" s="84">
        <v>98.68</v>
      </c>
    </row>
    <row r="14" spans="1:15" ht="20.100000000000001" customHeight="1" x14ac:dyDescent="0.25">
      <c r="A14" s="99">
        <v>7</v>
      </c>
      <c r="B14" s="99" t="s">
        <v>300</v>
      </c>
      <c r="C14" s="35" t="s">
        <v>301</v>
      </c>
      <c r="D14" s="84">
        <v>458</v>
      </c>
      <c r="E14" s="84">
        <v>421</v>
      </c>
      <c r="F14" s="84">
        <v>91.92</v>
      </c>
      <c r="G14" s="84">
        <v>1030</v>
      </c>
      <c r="H14" s="84">
        <v>1012</v>
      </c>
      <c r="I14" s="84">
        <v>98.25</v>
      </c>
      <c r="J14" s="84">
        <v>191</v>
      </c>
      <c r="K14" s="84">
        <v>189</v>
      </c>
      <c r="L14" s="84">
        <v>98.95</v>
      </c>
      <c r="M14" s="84">
        <v>49</v>
      </c>
      <c r="N14" s="84">
        <v>49</v>
      </c>
      <c r="O14" s="84">
        <v>100</v>
      </c>
    </row>
    <row r="15" spans="1:15" ht="20.100000000000001" customHeight="1" x14ac:dyDescent="0.25">
      <c r="A15" s="99">
        <v>8</v>
      </c>
      <c r="B15" s="99" t="s">
        <v>302</v>
      </c>
      <c r="C15" s="35" t="s">
        <v>303</v>
      </c>
      <c r="D15" s="84">
        <v>1410</v>
      </c>
      <c r="E15" s="84">
        <v>1227</v>
      </c>
      <c r="F15" s="84">
        <v>87.02</v>
      </c>
      <c r="G15" s="84">
        <v>1888</v>
      </c>
      <c r="H15" s="84">
        <v>1850</v>
      </c>
      <c r="I15" s="84">
        <v>97.99</v>
      </c>
      <c r="J15" s="84">
        <v>1186</v>
      </c>
      <c r="K15" s="84">
        <v>1160</v>
      </c>
      <c r="L15" s="84">
        <v>97.81</v>
      </c>
      <c r="M15" s="84">
        <v>125</v>
      </c>
      <c r="N15" s="84">
        <v>123</v>
      </c>
      <c r="O15" s="84">
        <v>98.4</v>
      </c>
    </row>
    <row r="16" spans="1:15" ht="20.100000000000001" customHeight="1" x14ac:dyDescent="0.25">
      <c r="A16" s="99">
        <v>9</v>
      </c>
      <c r="B16" s="99" t="s">
        <v>304</v>
      </c>
      <c r="C16" s="35" t="s">
        <v>305</v>
      </c>
      <c r="D16" s="84">
        <v>380</v>
      </c>
      <c r="E16" s="84">
        <v>350</v>
      </c>
      <c r="F16" s="84">
        <v>92.11</v>
      </c>
      <c r="G16" s="84">
        <v>129</v>
      </c>
      <c r="H16" s="84">
        <v>127</v>
      </c>
      <c r="I16" s="84">
        <v>98.45</v>
      </c>
      <c r="J16" s="84">
        <v>1080</v>
      </c>
      <c r="K16" s="84">
        <v>1061</v>
      </c>
      <c r="L16" s="84">
        <v>98.24</v>
      </c>
      <c r="M16" s="84">
        <v>38</v>
      </c>
      <c r="N16" s="84">
        <v>37</v>
      </c>
      <c r="O16" s="84">
        <v>97.37</v>
      </c>
    </row>
    <row r="17" spans="1:15" ht="20.100000000000001" customHeight="1" x14ac:dyDescent="0.25">
      <c r="A17" s="99">
        <v>10</v>
      </c>
      <c r="B17" s="99" t="s">
        <v>306</v>
      </c>
      <c r="C17" s="35" t="s">
        <v>307</v>
      </c>
      <c r="D17" s="84">
        <v>2190</v>
      </c>
      <c r="E17" s="84">
        <v>1965</v>
      </c>
      <c r="F17" s="84">
        <v>89.73</v>
      </c>
      <c r="G17" s="84">
        <v>2328</v>
      </c>
      <c r="H17" s="84">
        <v>2271</v>
      </c>
      <c r="I17" s="84">
        <v>97.55</v>
      </c>
      <c r="J17" s="84">
        <v>2026</v>
      </c>
      <c r="K17" s="84">
        <v>1976</v>
      </c>
      <c r="L17" s="84">
        <v>97.53</v>
      </c>
      <c r="M17" s="84">
        <v>336</v>
      </c>
      <c r="N17" s="84">
        <v>327</v>
      </c>
      <c r="O17" s="84">
        <v>97.32</v>
      </c>
    </row>
    <row r="18" spans="1:15" ht="20.100000000000001" customHeight="1" x14ac:dyDescent="0.25">
      <c r="A18" s="99">
        <v>11</v>
      </c>
      <c r="B18" s="99" t="s">
        <v>23</v>
      </c>
      <c r="C18" s="35" t="s">
        <v>24</v>
      </c>
      <c r="D18" s="84">
        <v>578</v>
      </c>
      <c r="E18" s="84">
        <v>521</v>
      </c>
      <c r="F18" s="84">
        <v>90.14</v>
      </c>
      <c r="G18" s="84">
        <v>4319</v>
      </c>
      <c r="H18" s="84">
        <v>4272</v>
      </c>
      <c r="I18" s="84">
        <v>98.91</v>
      </c>
      <c r="J18" s="84">
        <v>548</v>
      </c>
      <c r="K18" s="84">
        <v>540</v>
      </c>
      <c r="L18" s="84">
        <v>98.54</v>
      </c>
      <c r="M18" s="84">
        <v>57</v>
      </c>
      <c r="N18" s="84">
        <v>54</v>
      </c>
      <c r="O18" s="84">
        <v>94.74</v>
      </c>
    </row>
    <row r="19" spans="1:15" ht="20.100000000000001" customHeight="1" x14ac:dyDescent="0.25">
      <c r="A19" s="99">
        <v>12</v>
      </c>
      <c r="B19" s="99" t="s">
        <v>308</v>
      </c>
      <c r="C19" s="35" t="s">
        <v>309</v>
      </c>
      <c r="D19" s="84">
        <v>737</v>
      </c>
      <c r="E19" s="84">
        <v>653</v>
      </c>
      <c r="F19" s="84">
        <v>88.6</v>
      </c>
      <c r="G19" s="84">
        <v>57</v>
      </c>
      <c r="H19" s="84">
        <v>55</v>
      </c>
      <c r="I19" s="84">
        <v>96.49</v>
      </c>
      <c r="J19" s="84">
        <v>862</v>
      </c>
      <c r="K19" s="84">
        <v>839</v>
      </c>
      <c r="L19" s="84">
        <v>97.33</v>
      </c>
      <c r="M19" s="84">
        <v>320</v>
      </c>
      <c r="N19" s="84">
        <v>308</v>
      </c>
      <c r="O19" s="84">
        <v>96.25</v>
      </c>
    </row>
    <row r="20" spans="1:15" ht="20.100000000000001" customHeight="1" x14ac:dyDescent="0.25">
      <c r="A20" s="99">
        <v>13</v>
      </c>
      <c r="B20" s="99" t="s">
        <v>310</v>
      </c>
      <c r="C20" s="35" t="s">
        <v>311</v>
      </c>
      <c r="D20" s="84">
        <v>4429</v>
      </c>
      <c r="E20" s="84">
        <v>4017</v>
      </c>
      <c r="F20" s="84">
        <v>90.7</v>
      </c>
      <c r="G20" s="84">
        <v>1266</v>
      </c>
      <c r="H20" s="84">
        <v>1227</v>
      </c>
      <c r="I20" s="84">
        <v>96.92</v>
      </c>
      <c r="J20" s="84">
        <v>1625</v>
      </c>
      <c r="K20" s="84">
        <v>1589</v>
      </c>
      <c r="L20" s="84">
        <v>97.78</v>
      </c>
      <c r="M20" s="84">
        <v>522</v>
      </c>
      <c r="N20" s="84">
        <v>512</v>
      </c>
      <c r="O20" s="84">
        <v>98.08</v>
      </c>
    </row>
    <row r="21" spans="1:15" ht="20.100000000000001" customHeight="1" x14ac:dyDescent="0.25">
      <c r="A21" s="99">
        <v>14</v>
      </c>
      <c r="B21" s="99" t="s">
        <v>312</v>
      </c>
      <c r="C21" s="35" t="s">
        <v>313</v>
      </c>
      <c r="D21" s="84">
        <v>719</v>
      </c>
      <c r="E21" s="84">
        <v>695</v>
      </c>
      <c r="F21" s="84">
        <v>96.66</v>
      </c>
      <c r="G21" s="84">
        <v>683</v>
      </c>
      <c r="H21" s="84">
        <v>669</v>
      </c>
      <c r="I21" s="84">
        <v>97.95</v>
      </c>
      <c r="J21" s="84">
        <v>189</v>
      </c>
      <c r="K21" s="84">
        <v>185</v>
      </c>
      <c r="L21" s="84">
        <v>97.88</v>
      </c>
      <c r="M21" s="84">
        <v>46</v>
      </c>
      <c r="N21" s="84">
        <v>44</v>
      </c>
      <c r="O21" s="84">
        <v>95.65</v>
      </c>
    </row>
    <row r="22" spans="1:15" ht="20.100000000000001" customHeight="1" x14ac:dyDescent="0.25">
      <c r="A22" s="99">
        <v>15</v>
      </c>
      <c r="B22" s="99" t="s">
        <v>314</v>
      </c>
      <c r="C22" s="35" t="s">
        <v>315</v>
      </c>
      <c r="D22" s="84">
        <v>1671</v>
      </c>
      <c r="E22" s="84">
        <v>1575</v>
      </c>
      <c r="F22" s="84">
        <v>94.25</v>
      </c>
      <c r="G22" s="84">
        <v>143</v>
      </c>
      <c r="H22" s="84">
        <v>140</v>
      </c>
      <c r="I22" s="84">
        <v>97.9</v>
      </c>
      <c r="J22" s="84">
        <v>2289</v>
      </c>
      <c r="K22" s="84">
        <v>2227</v>
      </c>
      <c r="L22" s="84">
        <v>97.29</v>
      </c>
      <c r="M22" s="84">
        <v>193</v>
      </c>
      <c r="N22" s="84">
        <v>185</v>
      </c>
      <c r="O22" s="84">
        <v>95.85</v>
      </c>
    </row>
    <row r="23" spans="1:15" ht="20.100000000000001" customHeight="1" x14ac:dyDescent="0.25">
      <c r="A23" s="99">
        <v>16</v>
      </c>
      <c r="B23" s="99" t="s">
        <v>316</v>
      </c>
      <c r="C23" s="35" t="s">
        <v>317</v>
      </c>
      <c r="D23" s="84">
        <v>912</v>
      </c>
      <c r="E23" s="84">
        <v>877</v>
      </c>
      <c r="F23" s="84">
        <v>96.16</v>
      </c>
      <c r="G23" s="84">
        <v>500</v>
      </c>
      <c r="H23" s="84">
        <v>496</v>
      </c>
      <c r="I23" s="84">
        <v>99.2</v>
      </c>
      <c r="J23" s="84">
        <v>1250</v>
      </c>
      <c r="K23" s="84">
        <v>1233</v>
      </c>
      <c r="L23" s="84">
        <v>98.64</v>
      </c>
      <c r="M23" s="84">
        <v>88</v>
      </c>
      <c r="N23" s="84">
        <v>87</v>
      </c>
      <c r="O23" s="84">
        <v>98.86</v>
      </c>
    </row>
    <row r="24" spans="1:15" ht="20.100000000000001" customHeight="1" x14ac:dyDescent="0.25">
      <c r="A24" s="99">
        <v>17</v>
      </c>
      <c r="B24" s="99" t="s">
        <v>318</v>
      </c>
      <c r="C24" s="35" t="s">
        <v>319</v>
      </c>
      <c r="D24" s="84">
        <v>721</v>
      </c>
      <c r="E24" s="84">
        <v>621</v>
      </c>
      <c r="F24" s="84">
        <v>86.13</v>
      </c>
      <c r="G24" s="84">
        <v>617</v>
      </c>
      <c r="H24" s="84">
        <v>584</v>
      </c>
      <c r="I24" s="84">
        <v>94.65</v>
      </c>
      <c r="J24" s="84">
        <v>902</v>
      </c>
      <c r="K24" s="84">
        <v>879</v>
      </c>
      <c r="L24" s="84">
        <v>97.45</v>
      </c>
      <c r="M24" s="84">
        <v>153</v>
      </c>
      <c r="N24" s="84">
        <v>146</v>
      </c>
      <c r="O24" s="84">
        <v>95.42</v>
      </c>
    </row>
    <row r="25" spans="1:15" ht="20.100000000000001" customHeight="1" x14ac:dyDescent="0.25">
      <c r="A25" s="99">
        <v>18</v>
      </c>
      <c r="B25" s="99" t="s">
        <v>320</v>
      </c>
      <c r="C25" s="35" t="s">
        <v>321</v>
      </c>
      <c r="D25" s="84">
        <v>1882</v>
      </c>
      <c r="E25" s="84">
        <v>1507</v>
      </c>
      <c r="F25" s="84">
        <v>80.069999999999993</v>
      </c>
      <c r="G25" s="84">
        <v>834</v>
      </c>
      <c r="H25" s="84">
        <v>794</v>
      </c>
      <c r="I25" s="84">
        <v>95.2</v>
      </c>
      <c r="J25" s="84">
        <v>1520</v>
      </c>
      <c r="K25" s="84">
        <v>1456</v>
      </c>
      <c r="L25" s="84">
        <v>95.79</v>
      </c>
      <c r="M25" s="84">
        <v>426</v>
      </c>
      <c r="N25" s="84">
        <v>396</v>
      </c>
      <c r="O25" s="84">
        <v>92.96</v>
      </c>
    </row>
    <row r="26" spans="1:15" ht="20.100000000000001" customHeight="1" x14ac:dyDescent="0.25">
      <c r="A26" s="99">
        <v>19</v>
      </c>
      <c r="B26" s="99" t="s">
        <v>322</v>
      </c>
      <c r="C26" s="35" t="s">
        <v>323</v>
      </c>
      <c r="D26" s="84">
        <v>893</v>
      </c>
      <c r="E26" s="84">
        <v>830</v>
      </c>
      <c r="F26" s="84">
        <v>92.95</v>
      </c>
      <c r="G26" s="84">
        <v>2843</v>
      </c>
      <c r="H26" s="84">
        <v>2793</v>
      </c>
      <c r="I26" s="84">
        <v>98.24</v>
      </c>
      <c r="J26" s="84">
        <v>1250</v>
      </c>
      <c r="K26" s="84">
        <v>1233</v>
      </c>
      <c r="L26" s="84">
        <v>98.64</v>
      </c>
      <c r="M26" s="84">
        <v>90</v>
      </c>
      <c r="N26" s="84">
        <v>88</v>
      </c>
      <c r="O26" s="84">
        <v>97.78</v>
      </c>
    </row>
    <row r="27" spans="1:15" ht="20.100000000000001" customHeight="1" x14ac:dyDescent="0.25">
      <c r="A27" s="99">
        <v>20</v>
      </c>
      <c r="B27" s="99" t="s">
        <v>25</v>
      </c>
      <c r="C27" s="35" t="s">
        <v>26</v>
      </c>
      <c r="D27" s="84">
        <v>2377</v>
      </c>
      <c r="E27" s="84">
        <v>2038</v>
      </c>
      <c r="F27" s="84">
        <v>85.74</v>
      </c>
      <c r="G27" s="84">
        <v>103</v>
      </c>
      <c r="H27" s="84">
        <v>99</v>
      </c>
      <c r="I27" s="84">
        <v>96.12</v>
      </c>
      <c r="J27" s="84">
        <v>3162</v>
      </c>
      <c r="K27" s="84">
        <v>3066</v>
      </c>
      <c r="L27" s="84">
        <v>96.96</v>
      </c>
      <c r="M27" s="84">
        <v>87</v>
      </c>
      <c r="N27" s="84">
        <v>82</v>
      </c>
      <c r="O27" s="84">
        <v>94.25</v>
      </c>
    </row>
    <row r="28" spans="1:15" ht="20.100000000000001" customHeight="1" x14ac:dyDescent="0.25">
      <c r="A28" s="99">
        <v>21</v>
      </c>
      <c r="B28" s="99" t="s">
        <v>27</v>
      </c>
      <c r="C28" s="35" t="s">
        <v>28</v>
      </c>
      <c r="D28" s="84">
        <v>1058</v>
      </c>
      <c r="E28" s="84">
        <v>960</v>
      </c>
      <c r="F28" s="84">
        <v>90.74</v>
      </c>
      <c r="G28" s="84">
        <v>247</v>
      </c>
      <c r="H28" s="84">
        <v>238</v>
      </c>
      <c r="I28" s="84">
        <v>96.36</v>
      </c>
      <c r="J28" s="84">
        <v>1685</v>
      </c>
      <c r="K28" s="84">
        <v>1610</v>
      </c>
      <c r="L28" s="84">
        <v>95.55</v>
      </c>
      <c r="M28" s="84">
        <v>44</v>
      </c>
      <c r="N28" s="84">
        <v>41</v>
      </c>
      <c r="O28" s="84">
        <v>93.18</v>
      </c>
    </row>
    <row r="29" spans="1:15" ht="20.100000000000001" customHeight="1" x14ac:dyDescent="0.25">
      <c r="A29" s="99">
        <v>22</v>
      </c>
      <c r="B29" s="99" t="s">
        <v>324</v>
      </c>
      <c r="C29" s="35" t="s">
        <v>325</v>
      </c>
      <c r="D29" s="84">
        <v>2972</v>
      </c>
      <c r="E29" s="84">
        <v>2761</v>
      </c>
      <c r="F29" s="84">
        <v>92.9</v>
      </c>
      <c r="G29" s="84">
        <v>170</v>
      </c>
      <c r="H29" s="84">
        <v>164</v>
      </c>
      <c r="I29" s="84">
        <v>96.47</v>
      </c>
      <c r="J29" s="84">
        <v>3964</v>
      </c>
      <c r="K29" s="84">
        <v>3755</v>
      </c>
      <c r="L29" s="84">
        <v>94.73</v>
      </c>
      <c r="M29" s="84">
        <v>739</v>
      </c>
      <c r="N29" s="84">
        <v>701</v>
      </c>
      <c r="O29" s="84">
        <v>94.86</v>
      </c>
    </row>
    <row r="30" spans="1:15" ht="20.100000000000001" customHeight="1" x14ac:dyDescent="0.25">
      <c r="A30" s="99">
        <v>23</v>
      </c>
      <c r="B30" s="99" t="s">
        <v>326</v>
      </c>
      <c r="C30" s="35" t="s">
        <v>327</v>
      </c>
      <c r="D30" s="84">
        <v>2043</v>
      </c>
      <c r="E30" s="84">
        <v>1863</v>
      </c>
      <c r="F30" s="84">
        <v>91.19</v>
      </c>
      <c r="G30" s="84">
        <v>169</v>
      </c>
      <c r="H30" s="84">
        <v>163</v>
      </c>
      <c r="I30" s="84">
        <v>96.45</v>
      </c>
      <c r="J30" s="84">
        <v>6919</v>
      </c>
      <c r="K30" s="84">
        <v>6645</v>
      </c>
      <c r="L30" s="84">
        <v>96.04</v>
      </c>
      <c r="M30" s="84">
        <v>185</v>
      </c>
      <c r="N30" s="84">
        <v>168</v>
      </c>
      <c r="O30" s="84">
        <v>90.81</v>
      </c>
    </row>
    <row r="31" spans="1:15" ht="20.100000000000001" customHeight="1" x14ac:dyDescent="0.25">
      <c r="A31" s="99">
        <v>24</v>
      </c>
      <c r="B31" s="99" t="s">
        <v>328</v>
      </c>
      <c r="C31" s="35" t="s">
        <v>329</v>
      </c>
      <c r="D31" s="84">
        <v>2119</v>
      </c>
      <c r="E31" s="84">
        <v>1822</v>
      </c>
      <c r="F31" s="84">
        <v>85.98</v>
      </c>
      <c r="G31" s="84">
        <v>150</v>
      </c>
      <c r="H31" s="84">
        <v>147</v>
      </c>
      <c r="I31" s="84">
        <v>98</v>
      </c>
      <c r="J31" s="84">
        <v>6292</v>
      </c>
      <c r="K31" s="84">
        <v>5994</v>
      </c>
      <c r="L31" s="84">
        <v>95.26</v>
      </c>
      <c r="M31" s="84">
        <v>952</v>
      </c>
      <c r="N31" s="84">
        <v>870</v>
      </c>
      <c r="O31" s="84">
        <v>91.39</v>
      </c>
    </row>
    <row r="32" spans="1:15" ht="20.100000000000001" customHeight="1" x14ac:dyDescent="0.25">
      <c r="A32" s="99">
        <v>25</v>
      </c>
      <c r="B32" s="99" t="s">
        <v>29</v>
      </c>
      <c r="C32" s="35" t="s">
        <v>30</v>
      </c>
      <c r="D32" s="84">
        <v>1810</v>
      </c>
      <c r="E32" s="84">
        <v>1494</v>
      </c>
      <c r="F32" s="84">
        <v>82.54</v>
      </c>
      <c r="G32" s="84">
        <v>538</v>
      </c>
      <c r="H32" s="84">
        <v>501</v>
      </c>
      <c r="I32" s="84">
        <v>93.12</v>
      </c>
      <c r="J32" s="84">
        <v>2491</v>
      </c>
      <c r="K32" s="84">
        <v>2301</v>
      </c>
      <c r="L32" s="84">
        <v>92.37</v>
      </c>
      <c r="M32" s="84">
        <v>128</v>
      </c>
      <c r="N32" s="84">
        <v>124</v>
      </c>
      <c r="O32" s="84">
        <v>96.88</v>
      </c>
    </row>
    <row r="33" spans="1:15" ht="20.100000000000001" customHeight="1" x14ac:dyDescent="0.25">
      <c r="A33" s="99">
        <v>26</v>
      </c>
      <c r="B33" s="99" t="s">
        <v>31</v>
      </c>
      <c r="C33" s="35" t="s">
        <v>32</v>
      </c>
      <c r="D33" s="84">
        <v>2877</v>
      </c>
      <c r="E33" s="84">
        <v>2542</v>
      </c>
      <c r="F33" s="84">
        <v>88.36</v>
      </c>
      <c r="G33" s="84">
        <v>493</v>
      </c>
      <c r="H33" s="84">
        <v>480</v>
      </c>
      <c r="I33" s="84">
        <v>97.36</v>
      </c>
      <c r="J33" s="84">
        <v>2877</v>
      </c>
      <c r="K33" s="84">
        <v>2750</v>
      </c>
      <c r="L33" s="84">
        <v>95.59</v>
      </c>
      <c r="M33" s="84">
        <v>147</v>
      </c>
      <c r="N33" s="84">
        <v>145</v>
      </c>
      <c r="O33" s="84">
        <v>98.64</v>
      </c>
    </row>
    <row r="34" spans="1:15" ht="20.100000000000001" customHeight="1" x14ac:dyDescent="0.25">
      <c r="A34" s="99">
        <v>27</v>
      </c>
      <c r="B34" s="99" t="s">
        <v>330</v>
      </c>
      <c r="C34" s="35" t="s">
        <v>331</v>
      </c>
      <c r="D34" s="84">
        <v>790</v>
      </c>
      <c r="E34" s="84">
        <v>626</v>
      </c>
      <c r="F34" s="84">
        <v>79.239999999999995</v>
      </c>
      <c r="G34" s="84">
        <v>9</v>
      </c>
      <c r="H34" s="84">
        <v>8</v>
      </c>
      <c r="I34" s="84">
        <v>88.89</v>
      </c>
      <c r="J34" s="84">
        <v>1293</v>
      </c>
      <c r="K34" s="84">
        <v>1208</v>
      </c>
      <c r="L34" s="84">
        <v>93.43</v>
      </c>
      <c r="M34" s="84">
        <v>368</v>
      </c>
      <c r="N34" s="84">
        <v>357</v>
      </c>
      <c r="O34" s="84">
        <v>97.01</v>
      </c>
    </row>
    <row r="35" spans="1:15" ht="20.100000000000001" customHeight="1" x14ac:dyDescent="0.25">
      <c r="A35" s="99">
        <v>28</v>
      </c>
      <c r="B35" s="99" t="s">
        <v>332</v>
      </c>
      <c r="C35" s="35" t="s">
        <v>333</v>
      </c>
      <c r="D35" s="84">
        <v>827</v>
      </c>
      <c r="E35" s="84">
        <v>699</v>
      </c>
      <c r="F35" s="84">
        <v>84.52</v>
      </c>
      <c r="G35" s="84">
        <v>3</v>
      </c>
      <c r="H35" s="84">
        <v>3</v>
      </c>
      <c r="I35" s="84">
        <v>100</v>
      </c>
      <c r="J35" s="84">
        <v>263</v>
      </c>
      <c r="K35" s="84">
        <v>257</v>
      </c>
      <c r="L35" s="84">
        <v>97.72</v>
      </c>
      <c r="M35" s="84">
        <v>354</v>
      </c>
      <c r="N35" s="84">
        <v>349</v>
      </c>
      <c r="O35" s="84">
        <v>98.59</v>
      </c>
    </row>
    <row r="36" spans="1:15" ht="20.100000000000001" customHeight="1" x14ac:dyDescent="0.25">
      <c r="A36" s="99">
        <v>29</v>
      </c>
      <c r="B36" s="99" t="s">
        <v>334</v>
      </c>
      <c r="C36" s="35" t="s">
        <v>335</v>
      </c>
      <c r="D36" s="84">
        <v>1066</v>
      </c>
      <c r="E36" s="84">
        <v>789</v>
      </c>
      <c r="F36" s="84">
        <v>74.02</v>
      </c>
      <c r="G36" s="84">
        <v>234</v>
      </c>
      <c r="H36" s="84">
        <v>226</v>
      </c>
      <c r="I36" s="84">
        <v>96.58</v>
      </c>
      <c r="J36" s="84">
        <v>526</v>
      </c>
      <c r="K36" s="84">
        <v>482</v>
      </c>
      <c r="L36" s="84">
        <v>91.63</v>
      </c>
      <c r="M36" s="84">
        <v>49</v>
      </c>
      <c r="N36" s="84">
        <v>46</v>
      </c>
      <c r="O36" s="84">
        <v>93.88</v>
      </c>
    </row>
    <row r="37" spans="1:15" ht="20.100000000000001" customHeight="1" x14ac:dyDescent="0.25">
      <c r="A37" s="99">
        <v>30</v>
      </c>
      <c r="B37" s="99" t="s">
        <v>336</v>
      </c>
      <c r="C37" s="35" t="s">
        <v>337</v>
      </c>
      <c r="D37" s="84">
        <v>4422</v>
      </c>
      <c r="E37" s="84">
        <v>4019</v>
      </c>
      <c r="F37" s="84">
        <v>90.89</v>
      </c>
      <c r="G37" s="84">
        <v>277</v>
      </c>
      <c r="H37" s="84">
        <v>267</v>
      </c>
      <c r="I37" s="84">
        <v>96.39</v>
      </c>
      <c r="J37" s="84">
        <v>3191</v>
      </c>
      <c r="K37" s="84">
        <v>3062</v>
      </c>
      <c r="L37" s="84">
        <v>95.96</v>
      </c>
      <c r="M37" s="84">
        <v>256</v>
      </c>
      <c r="N37" s="84">
        <v>240</v>
      </c>
      <c r="O37" s="84">
        <v>93.75</v>
      </c>
    </row>
    <row r="38" spans="1:15" ht="20.100000000000001" customHeight="1" x14ac:dyDescent="0.25">
      <c r="A38" s="99">
        <v>31</v>
      </c>
      <c r="B38" s="99" t="s">
        <v>338</v>
      </c>
      <c r="C38" s="35" t="s">
        <v>339</v>
      </c>
      <c r="D38" s="84">
        <v>1137</v>
      </c>
      <c r="E38" s="84">
        <v>981</v>
      </c>
      <c r="F38" s="84">
        <v>86.28</v>
      </c>
      <c r="G38" s="84">
        <v>322</v>
      </c>
      <c r="H38" s="84">
        <v>312</v>
      </c>
      <c r="I38" s="84">
        <v>96.89</v>
      </c>
      <c r="J38" s="84">
        <v>1271</v>
      </c>
      <c r="K38" s="84">
        <v>1217</v>
      </c>
      <c r="L38" s="84">
        <v>95.75</v>
      </c>
      <c r="M38" s="84">
        <v>139</v>
      </c>
      <c r="N38" s="84">
        <v>136</v>
      </c>
      <c r="O38" s="84">
        <v>97.84</v>
      </c>
    </row>
    <row r="39" spans="1:15" ht="20.100000000000001" customHeight="1" x14ac:dyDescent="0.25">
      <c r="A39" s="99">
        <v>32</v>
      </c>
      <c r="B39" s="99" t="s">
        <v>33</v>
      </c>
      <c r="C39" s="35" t="s">
        <v>34</v>
      </c>
      <c r="D39" s="84">
        <v>1991</v>
      </c>
      <c r="E39" s="84">
        <v>1670</v>
      </c>
      <c r="F39" s="84">
        <v>83.88</v>
      </c>
      <c r="G39" s="84">
        <v>305</v>
      </c>
      <c r="H39" s="84">
        <v>294</v>
      </c>
      <c r="I39" s="84">
        <v>96.39</v>
      </c>
      <c r="J39" s="84">
        <v>1097</v>
      </c>
      <c r="K39" s="84">
        <v>1051</v>
      </c>
      <c r="L39" s="84">
        <v>95.81</v>
      </c>
      <c r="M39" s="84">
        <v>271</v>
      </c>
      <c r="N39" s="84">
        <v>261</v>
      </c>
      <c r="O39" s="84">
        <v>96.31</v>
      </c>
    </row>
    <row r="40" spans="1:15" ht="20.100000000000001" customHeight="1" x14ac:dyDescent="0.25">
      <c r="A40" s="99">
        <v>33</v>
      </c>
      <c r="B40" s="99" t="s">
        <v>340</v>
      </c>
      <c r="C40" s="35" t="s">
        <v>341</v>
      </c>
      <c r="D40" s="84">
        <v>2429</v>
      </c>
      <c r="E40" s="84">
        <v>2070</v>
      </c>
      <c r="F40" s="84">
        <v>85.22</v>
      </c>
      <c r="G40" s="84">
        <v>216</v>
      </c>
      <c r="H40" s="84">
        <v>210</v>
      </c>
      <c r="I40" s="84">
        <v>97.22</v>
      </c>
      <c r="J40" s="84">
        <v>2839</v>
      </c>
      <c r="K40" s="84">
        <v>2704</v>
      </c>
      <c r="L40" s="84">
        <v>95.24</v>
      </c>
      <c r="M40" s="84">
        <v>127</v>
      </c>
      <c r="N40" s="84">
        <v>116</v>
      </c>
      <c r="O40" s="84">
        <v>91.34</v>
      </c>
    </row>
    <row r="41" spans="1:15" ht="20.100000000000001" customHeight="1" x14ac:dyDescent="0.25">
      <c r="A41" s="99">
        <v>34</v>
      </c>
      <c r="B41" s="99" t="s">
        <v>342</v>
      </c>
      <c r="C41" s="35" t="s">
        <v>343</v>
      </c>
      <c r="D41" s="84">
        <v>2394</v>
      </c>
      <c r="E41" s="84">
        <v>2144</v>
      </c>
      <c r="F41" s="84">
        <v>89.56</v>
      </c>
      <c r="G41" s="84">
        <v>442</v>
      </c>
      <c r="H41" s="84">
        <v>433</v>
      </c>
      <c r="I41" s="84">
        <v>97.96</v>
      </c>
      <c r="J41" s="84">
        <v>2341</v>
      </c>
      <c r="K41" s="84">
        <v>2270</v>
      </c>
      <c r="L41" s="84">
        <v>96.97</v>
      </c>
      <c r="M41" s="84">
        <v>265</v>
      </c>
      <c r="N41" s="84">
        <v>259</v>
      </c>
      <c r="O41" s="84">
        <v>97.74</v>
      </c>
    </row>
    <row r="42" spans="1:15" ht="20.100000000000001" customHeight="1" x14ac:dyDescent="0.25">
      <c r="A42" s="165" t="s">
        <v>7</v>
      </c>
      <c r="B42" s="166"/>
      <c r="C42" s="167"/>
      <c r="D42" s="43">
        <f>SUM(D8:D41)</f>
        <v>59704</v>
      </c>
      <c r="E42" s="43">
        <f>SUM(E8:E41)</f>
        <v>52379</v>
      </c>
      <c r="F42" s="87">
        <f>E42/D42*100</f>
        <v>87.731140292107739</v>
      </c>
      <c r="G42" s="43">
        <f>SUM(G8:G41)</f>
        <v>33418</v>
      </c>
      <c r="H42" s="43">
        <f>SUM(H8:H41)</f>
        <v>32374</v>
      </c>
      <c r="I42" s="87">
        <f>H42/G42*100</f>
        <v>96.875935124783055</v>
      </c>
      <c r="J42" s="43">
        <f>SUM(J8:J41)</f>
        <v>59828</v>
      </c>
      <c r="K42" s="43">
        <f>SUM(K8:K41)</f>
        <v>57247</v>
      </c>
      <c r="L42" s="87">
        <f>K42/J42*100</f>
        <v>95.685966437119745</v>
      </c>
      <c r="M42" s="43">
        <f>SUM(M8:M41)</f>
        <v>13424</v>
      </c>
      <c r="N42" s="43">
        <f>SUM(N8:N41)</f>
        <v>12402</v>
      </c>
      <c r="O42" s="87">
        <f>N42/M42*100</f>
        <v>92.386769964243143</v>
      </c>
    </row>
  </sheetData>
  <mergeCells count="12">
    <mergeCell ref="A42:C42"/>
    <mergeCell ref="B6:B7"/>
    <mergeCell ref="C6:C7"/>
    <mergeCell ref="A6:A7"/>
    <mergeCell ref="A2:O2"/>
    <mergeCell ref="A3:O3"/>
    <mergeCell ref="A4:O4"/>
    <mergeCell ref="A5:O5"/>
    <mergeCell ref="D6:F6"/>
    <mergeCell ref="G6:I6"/>
    <mergeCell ref="J6:L6"/>
    <mergeCell ref="M6:O6"/>
  </mergeCells>
  <pageMargins left="0" right="0" top="0.25" bottom="0.2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opLeftCell="A28" workbookViewId="0">
      <selection activeCell="M43" sqref="M43"/>
    </sheetView>
  </sheetViews>
  <sheetFormatPr defaultRowHeight="15" x14ac:dyDescent="0.25"/>
  <cols>
    <col min="1" max="1" width="8" customWidth="1"/>
    <col min="2" max="2" width="20.85546875" bestFit="1" customWidth="1"/>
    <col min="5" max="5" width="7.7109375" bestFit="1" customWidth="1"/>
    <col min="11" max="11" width="9" customWidth="1"/>
    <col min="12" max="12" width="9.140625" hidden="1" customWidth="1"/>
    <col min="13" max="13" width="11.5703125" bestFit="1" customWidth="1"/>
  </cols>
  <sheetData>
    <row r="2" spans="1:13" ht="20.100000000000001" customHeight="1" x14ac:dyDescent="0.25">
      <c r="A2" s="170" t="s">
        <v>55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20.100000000000001" customHeight="1" x14ac:dyDescent="0.25">
      <c r="A3" s="170" t="s">
        <v>122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20.100000000000001" customHeight="1" x14ac:dyDescent="0.25">
      <c r="A4" s="170" t="s">
        <v>277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20.100000000000001" customHeight="1" x14ac:dyDescent="0.25">
      <c r="A5" s="170" t="s">
        <v>199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20.100000000000001" customHeight="1" x14ac:dyDescent="0.25">
      <c r="A6" s="178" t="s">
        <v>56</v>
      </c>
      <c r="B6" s="178" t="s">
        <v>19</v>
      </c>
      <c r="C6" s="178" t="s">
        <v>5</v>
      </c>
      <c r="D6" s="178"/>
      <c r="E6" s="178"/>
      <c r="F6" s="178" t="s">
        <v>6</v>
      </c>
      <c r="G6" s="178"/>
      <c r="H6" s="178"/>
      <c r="I6" s="178" t="s">
        <v>7</v>
      </c>
      <c r="J6" s="178"/>
      <c r="K6" s="178"/>
      <c r="L6" s="178"/>
      <c r="M6" s="178"/>
    </row>
    <row r="7" spans="1:13" ht="15.75" x14ac:dyDescent="0.25">
      <c r="A7" s="178"/>
      <c r="B7" s="178"/>
      <c r="C7" s="56" t="s">
        <v>165</v>
      </c>
      <c r="D7" s="56" t="s">
        <v>21</v>
      </c>
      <c r="E7" s="36" t="s">
        <v>57</v>
      </c>
      <c r="F7" s="56" t="s">
        <v>165</v>
      </c>
      <c r="G7" s="56" t="s">
        <v>21</v>
      </c>
      <c r="H7" s="36" t="s">
        <v>57</v>
      </c>
      <c r="I7" s="56" t="s">
        <v>165</v>
      </c>
      <c r="J7" s="56" t="s">
        <v>21</v>
      </c>
      <c r="K7" s="178" t="s">
        <v>57</v>
      </c>
      <c r="L7" s="178"/>
      <c r="M7" s="56" t="s">
        <v>58</v>
      </c>
    </row>
    <row r="8" spans="1:13" ht="20.100000000000001" customHeight="1" x14ac:dyDescent="0.25">
      <c r="A8" s="101" t="s">
        <v>316</v>
      </c>
      <c r="B8" s="35" t="s">
        <v>317</v>
      </c>
      <c r="C8" s="38">
        <v>10079</v>
      </c>
      <c r="D8" s="38">
        <v>9636</v>
      </c>
      <c r="E8" s="38">
        <v>95.6</v>
      </c>
      <c r="F8" s="38">
        <v>9611</v>
      </c>
      <c r="G8" s="38">
        <v>9414</v>
      </c>
      <c r="H8" s="38">
        <v>97.95</v>
      </c>
      <c r="I8" s="38">
        <v>19690</v>
      </c>
      <c r="J8" s="38">
        <v>19050</v>
      </c>
      <c r="K8" s="38">
        <v>96.75</v>
      </c>
      <c r="L8" s="38">
        <v>1</v>
      </c>
      <c r="M8" s="43">
        <v>1</v>
      </c>
    </row>
    <row r="9" spans="1:13" ht="20.100000000000001" customHeight="1" x14ac:dyDescent="0.25">
      <c r="A9" s="101" t="s">
        <v>296</v>
      </c>
      <c r="B9" s="35" t="s">
        <v>297</v>
      </c>
      <c r="C9" s="38">
        <v>7184</v>
      </c>
      <c r="D9" s="38">
        <v>6830</v>
      </c>
      <c r="E9" s="38">
        <v>95.07</v>
      </c>
      <c r="F9" s="38">
        <v>6914</v>
      </c>
      <c r="G9" s="38">
        <v>6720</v>
      </c>
      <c r="H9" s="40">
        <v>97.19</v>
      </c>
      <c r="I9" s="38">
        <v>14098</v>
      </c>
      <c r="J9" s="38">
        <v>13550</v>
      </c>
      <c r="K9" s="38">
        <v>96.11</v>
      </c>
      <c r="L9" s="38">
        <v>2</v>
      </c>
      <c r="M9" s="43">
        <v>2</v>
      </c>
    </row>
    <row r="10" spans="1:13" ht="20.100000000000001" customHeight="1" x14ac:dyDescent="0.25">
      <c r="A10" s="101" t="s">
        <v>298</v>
      </c>
      <c r="B10" s="35" t="s">
        <v>299</v>
      </c>
      <c r="C10" s="38">
        <v>8952</v>
      </c>
      <c r="D10" s="38">
        <v>8494</v>
      </c>
      <c r="E10" s="38">
        <v>94.88</v>
      </c>
      <c r="F10" s="38">
        <v>8922</v>
      </c>
      <c r="G10" s="38">
        <v>8657</v>
      </c>
      <c r="H10" s="38">
        <v>97.03</v>
      </c>
      <c r="I10" s="38">
        <v>17874</v>
      </c>
      <c r="J10" s="38">
        <v>17151</v>
      </c>
      <c r="K10" s="38">
        <v>95.96</v>
      </c>
      <c r="L10" s="38">
        <v>3</v>
      </c>
      <c r="M10" s="43">
        <v>3</v>
      </c>
    </row>
    <row r="11" spans="1:13" ht="20.100000000000001" customHeight="1" x14ac:dyDescent="0.25">
      <c r="A11" s="102" t="s">
        <v>322</v>
      </c>
      <c r="B11" s="47" t="s">
        <v>323</v>
      </c>
      <c r="C11" s="48">
        <v>8631</v>
      </c>
      <c r="D11" s="48">
        <v>8195</v>
      </c>
      <c r="E11" s="48">
        <v>94.95</v>
      </c>
      <c r="F11" s="48">
        <v>8859</v>
      </c>
      <c r="G11" s="48">
        <v>8574</v>
      </c>
      <c r="H11" s="48">
        <v>96.78</v>
      </c>
      <c r="I11" s="48">
        <v>17490</v>
      </c>
      <c r="J11" s="48">
        <v>16769</v>
      </c>
      <c r="K11" s="48">
        <v>95.88</v>
      </c>
      <c r="L11" s="48">
        <v>4</v>
      </c>
      <c r="M11" s="43">
        <v>4</v>
      </c>
    </row>
    <row r="12" spans="1:13" ht="20.100000000000001" customHeight="1" x14ac:dyDescent="0.25">
      <c r="A12" s="102" t="s">
        <v>23</v>
      </c>
      <c r="B12" s="47" t="s">
        <v>24</v>
      </c>
      <c r="C12" s="48">
        <v>9164</v>
      </c>
      <c r="D12" s="48">
        <v>8639</v>
      </c>
      <c r="E12" s="48">
        <v>94.27</v>
      </c>
      <c r="F12" s="48">
        <v>8596</v>
      </c>
      <c r="G12" s="48">
        <v>8365</v>
      </c>
      <c r="H12" s="48">
        <v>97.31</v>
      </c>
      <c r="I12" s="48">
        <v>17760</v>
      </c>
      <c r="J12" s="48">
        <v>17004</v>
      </c>
      <c r="K12" s="48">
        <v>95.74</v>
      </c>
      <c r="L12" s="48">
        <v>5</v>
      </c>
      <c r="M12" s="43">
        <v>5</v>
      </c>
    </row>
    <row r="13" spans="1:13" ht="20.100000000000001" customHeight="1" x14ac:dyDescent="0.25">
      <c r="A13" s="102" t="s">
        <v>292</v>
      </c>
      <c r="B13" s="47" t="s">
        <v>293</v>
      </c>
      <c r="C13" s="48">
        <v>5702</v>
      </c>
      <c r="D13" s="48">
        <v>5361</v>
      </c>
      <c r="E13" s="48">
        <v>94.02</v>
      </c>
      <c r="F13" s="48">
        <v>5542</v>
      </c>
      <c r="G13" s="48">
        <v>5375</v>
      </c>
      <c r="H13" s="48">
        <v>96.99</v>
      </c>
      <c r="I13" s="48">
        <v>11244</v>
      </c>
      <c r="J13" s="48">
        <v>10736</v>
      </c>
      <c r="K13" s="48">
        <v>95.48</v>
      </c>
      <c r="L13" s="48">
        <v>6</v>
      </c>
      <c r="M13" s="43">
        <v>6</v>
      </c>
    </row>
    <row r="14" spans="1:13" ht="20.100000000000001" customHeight="1" x14ac:dyDescent="0.25">
      <c r="A14" s="102" t="s">
        <v>300</v>
      </c>
      <c r="B14" s="47" t="s">
        <v>301</v>
      </c>
      <c r="C14" s="48">
        <v>5675</v>
      </c>
      <c r="D14" s="48">
        <v>5318</v>
      </c>
      <c r="E14" s="48">
        <v>93.71</v>
      </c>
      <c r="F14" s="48">
        <v>5144</v>
      </c>
      <c r="G14" s="48">
        <v>4967</v>
      </c>
      <c r="H14" s="48">
        <v>96.56</v>
      </c>
      <c r="I14" s="48">
        <v>10819</v>
      </c>
      <c r="J14" s="48">
        <v>10285</v>
      </c>
      <c r="K14" s="48">
        <v>95.06</v>
      </c>
      <c r="L14" s="48">
        <v>7</v>
      </c>
      <c r="M14" s="43">
        <v>7</v>
      </c>
    </row>
    <row r="15" spans="1:13" ht="20.100000000000001" customHeight="1" x14ac:dyDescent="0.25">
      <c r="A15" s="101" t="s">
        <v>294</v>
      </c>
      <c r="B15" s="35" t="s">
        <v>295</v>
      </c>
      <c r="C15" s="38">
        <v>6378</v>
      </c>
      <c r="D15" s="38">
        <v>5863</v>
      </c>
      <c r="E15" s="38">
        <v>91.93</v>
      </c>
      <c r="F15" s="38">
        <v>6052</v>
      </c>
      <c r="G15" s="38">
        <v>5762</v>
      </c>
      <c r="H15" s="40">
        <v>95.21</v>
      </c>
      <c r="I15" s="38">
        <v>12430</v>
      </c>
      <c r="J15" s="38">
        <v>11625</v>
      </c>
      <c r="K15" s="38">
        <v>93.52</v>
      </c>
      <c r="L15" s="38">
        <v>8</v>
      </c>
      <c r="M15" s="43">
        <v>8</v>
      </c>
    </row>
    <row r="16" spans="1:13" ht="20.100000000000001" customHeight="1" x14ac:dyDescent="0.25">
      <c r="A16" s="101" t="s">
        <v>304</v>
      </c>
      <c r="B16" s="35" t="s">
        <v>305</v>
      </c>
      <c r="C16" s="38">
        <v>5206</v>
      </c>
      <c r="D16" s="38">
        <v>4745</v>
      </c>
      <c r="E16" s="38">
        <v>91.14</v>
      </c>
      <c r="F16" s="38">
        <v>4967</v>
      </c>
      <c r="G16" s="38">
        <v>4756</v>
      </c>
      <c r="H16" s="38">
        <v>95.75</v>
      </c>
      <c r="I16" s="38">
        <v>10173</v>
      </c>
      <c r="J16" s="38">
        <v>9501</v>
      </c>
      <c r="K16" s="38">
        <v>93.39</v>
      </c>
      <c r="L16" s="38">
        <v>9</v>
      </c>
      <c r="M16" s="43">
        <v>9</v>
      </c>
    </row>
    <row r="17" spans="1:13" ht="20.100000000000001" customHeight="1" x14ac:dyDescent="0.25">
      <c r="A17" s="102" t="s">
        <v>314</v>
      </c>
      <c r="B17" s="47" t="s">
        <v>315</v>
      </c>
      <c r="C17" s="48">
        <v>9495</v>
      </c>
      <c r="D17" s="48">
        <v>8595</v>
      </c>
      <c r="E17" s="48">
        <v>90.52</v>
      </c>
      <c r="F17" s="48">
        <v>9924</v>
      </c>
      <c r="G17" s="48">
        <v>9441</v>
      </c>
      <c r="H17" s="48">
        <v>95.13</v>
      </c>
      <c r="I17" s="48">
        <v>19419</v>
      </c>
      <c r="J17" s="48">
        <v>18036</v>
      </c>
      <c r="K17" s="48">
        <v>92.88</v>
      </c>
      <c r="L17" s="48">
        <v>10</v>
      </c>
      <c r="M17" s="43">
        <v>10</v>
      </c>
    </row>
    <row r="18" spans="1:13" ht="20.100000000000001" customHeight="1" x14ac:dyDescent="0.25">
      <c r="A18" s="102" t="s">
        <v>312</v>
      </c>
      <c r="B18" s="47" t="s">
        <v>313</v>
      </c>
      <c r="C18" s="48">
        <v>2643</v>
      </c>
      <c r="D18" s="48">
        <v>2382</v>
      </c>
      <c r="E18" s="48">
        <v>90.12</v>
      </c>
      <c r="F18" s="48">
        <v>2851</v>
      </c>
      <c r="G18" s="48">
        <v>2719</v>
      </c>
      <c r="H18" s="48">
        <v>95.37</v>
      </c>
      <c r="I18" s="48">
        <v>5494</v>
      </c>
      <c r="J18" s="48">
        <v>5101</v>
      </c>
      <c r="K18" s="48">
        <v>92.85</v>
      </c>
      <c r="L18" s="48">
        <v>11</v>
      </c>
      <c r="M18" s="43">
        <v>11</v>
      </c>
    </row>
    <row r="19" spans="1:13" ht="20.100000000000001" customHeight="1" x14ac:dyDescent="0.25">
      <c r="A19" s="101" t="s">
        <v>306</v>
      </c>
      <c r="B19" s="35" t="s">
        <v>307</v>
      </c>
      <c r="C19" s="38">
        <v>16480</v>
      </c>
      <c r="D19" s="38">
        <v>14886</v>
      </c>
      <c r="E19" s="38">
        <v>90.33</v>
      </c>
      <c r="F19" s="38">
        <v>16436</v>
      </c>
      <c r="G19" s="38">
        <v>15628</v>
      </c>
      <c r="H19" s="38">
        <v>95.08</v>
      </c>
      <c r="I19" s="38">
        <v>32916</v>
      </c>
      <c r="J19" s="38">
        <v>30514</v>
      </c>
      <c r="K19" s="38">
        <v>92.7</v>
      </c>
      <c r="L19" s="38">
        <v>12</v>
      </c>
      <c r="M19" s="43">
        <v>12</v>
      </c>
    </row>
    <row r="20" spans="1:13" ht="20.100000000000001" customHeight="1" x14ac:dyDescent="0.25">
      <c r="A20" s="101" t="s">
        <v>302</v>
      </c>
      <c r="B20" s="35" t="s">
        <v>303</v>
      </c>
      <c r="C20" s="38">
        <v>10885</v>
      </c>
      <c r="D20" s="38">
        <v>9862</v>
      </c>
      <c r="E20" s="38">
        <v>90.6</v>
      </c>
      <c r="F20" s="38">
        <v>9385</v>
      </c>
      <c r="G20" s="38">
        <v>8868</v>
      </c>
      <c r="H20" s="38">
        <v>94.49</v>
      </c>
      <c r="I20" s="38">
        <v>20270</v>
      </c>
      <c r="J20" s="38">
        <v>18730</v>
      </c>
      <c r="K20" s="38">
        <v>92.4</v>
      </c>
      <c r="L20" s="38">
        <v>13</v>
      </c>
      <c r="M20" s="43">
        <v>13</v>
      </c>
    </row>
    <row r="21" spans="1:13" ht="20.100000000000001" customHeight="1" x14ac:dyDescent="0.25">
      <c r="A21" s="101" t="s">
        <v>332</v>
      </c>
      <c r="B21" s="35" t="s">
        <v>333</v>
      </c>
      <c r="C21" s="38">
        <v>4720</v>
      </c>
      <c r="D21" s="38">
        <v>4131</v>
      </c>
      <c r="E21" s="38">
        <v>87.52</v>
      </c>
      <c r="F21" s="38">
        <v>4495</v>
      </c>
      <c r="G21" s="38">
        <v>4215</v>
      </c>
      <c r="H21" s="38">
        <v>93.77</v>
      </c>
      <c r="I21" s="38">
        <v>9215</v>
      </c>
      <c r="J21" s="38">
        <v>8346</v>
      </c>
      <c r="K21" s="38">
        <v>90.57</v>
      </c>
      <c r="L21" s="38">
        <v>14</v>
      </c>
      <c r="M21" s="43">
        <v>14</v>
      </c>
    </row>
    <row r="22" spans="1:13" ht="20.100000000000001" customHeight="1" x14ac:dyDescent="0.25">
      <c r="A22" s="101" t="s">
        <v>308</v>
      </c>
      <c r="B22" s="35" t="s">
        <v>309</v>
      </c>
      <c r="C22" s="38">
        <v>6645</v>
      </c>
      <c r="D22" s="38">
        <v>5745</v>
      </c>
      <c r="E22" s="38">
        <v>86.46</v>
      </c>
      <c r="F22" s="38">
        <v>6409</v>
      </c>
      <c r="G22" s="38">
        <v>6071</v>
      </c>
      <c r="H22" s="38">
        <v>94.73</v>
      </c>
      <c r="I22" s="38">
        <v>13054</v>
      </c>
      <c r="J22" s="38">
        <v>11816</v>
      </c>
      <c r="K22" s="38">
        <v>90.52</v>
      </c>
      <c r="L22" s="38">
        <v>15</v>
      </c>
      <c r="M22" s="43">
        <v>15</v>
      </c>
    </row>
    <row r="23" spans="1:13" ht="20.100000000000001" customHeight="1" x14ac:dyDescent="0.25">
      <c r="A23" s="101" t="s">
        <v>326</v>
      </c>
      <c r="B23" s="35" t="s">
        <v>327</v>
      </c>
      <c r="C23" s="38">
        <v>20502</v>
      </c>
      <c r="D23" s="38">
        <v>17947</v>
      </c>
      <c r="E23" s="38">
        <v>87.54</v>
      </c>
      <c r="F23" s="38">
        <v>18818</v>
      </c>
      <c r="G23" s="38">
        <v>17580</v>
      </c>
      <c r="H23" s="38">
        <v>93.42</v>
      </c>
      <c r="I23" s="38">
        <v>39320</v>
      </c>
      <c r="J23" s="38">
        <v>35527</v>
      </c>
      <c r="K23" s="38">
        <v>90.35</v>
      </c>
      <c r="L23" s="38">
        <v>16</v>
      </c>
      <c r="M23" s="43">
        <v>16</v>
      </c>
    </row>
    <row r="24" spans="1:13" ht="20.100000000000001" customHeight="1" x14ac:dyDescent="0.25">
      <c r="A24" s="101" t="s">
        <v>338</v>
      </c>
      <c r="B24" s="35" t="s">
        <v>339</v>
      </c>
      <c r="C24" s="38">
        <v>10267</v>
      </c>
      <c r="D24" s="38">
        <v>8981</v>
      </c>
      <c r="E24" s="38">
        <v>87.47</v>
      </c>
      <c r="F24" s="38">
        <v>9889</v>
      </c>
      <c r="G24" s="38">
        <v>9104</v>
      </c>
      <c r="H24" s="38">
        <v>92.06</v>
      </c>
      <c r="I24" s="38">
        <v>20156</v>
      </c>
      <c r="J24" s="38">
        <v>18085</v>
      </c>
      <c r="K24" s="38">
        <v>89.73</v>
      </c>
      <c r="L24" s="38">
        <v>17</v>
      </c>
      <c r="M24" s="43">
        <v>17</v>
      </c>
    </row>
    <row r="25" spans="1:13" ht="20.100000000000001" customHeight="1" x14ac:dyDescent="0.25">
      <c r="A25" s="101" t="s">
        <v>318</v>
      </c>
      <c r="B25" s="35" t="s">
        <v>319</v>
      </c>
      <c r="C25" s="38">
        <v>5820</v>
      </c>
      <c r="D25" s="38">
        <v>5038</v>
      </c>
      <c r="E25" s="38">
        <v>86.56</v>
      </c>
      <c r="F25" s="38">
        <v>5491</v>
      </c>
      <c r="G25" s="38">
        <v>5085</v>
      </c>
      <c r="H25" s="38">
        <v>92.61</v>
      </c>
      <c r="I25" s="38">
        <v>11311</v>
      </c>
      <c r="J25" s="38">
        <v>10123</v>
      </c>
      <c r="K25" s="38">
        <v>89.5</v>
      </c>
      <c r="L25" s="38">
        <v>18</v>
      </c>
      <c r="M25" s="43">
        <v>18</v>
      </c>
    </row>
    <row r="26" spans="1:13" ht="20.100000000000001" customHeight="1" x14ac:dyDescent="0.25">
      <c r="A26" s="101" t="s">
        <v>27</v>
      </c>
      <c r="B26" s="35" t="s">
        <v>28</v>
      </c>
      <c r="C26" s="38">
        <v>6895</v>
      </c>
      <c r="D26" s="38">
        <v>5923</v>
      </c>
      <c r="E26" s="38">
        <v>85.9</v>
      </c>
      <c r="F26" s="38">
        <v>7197</v>
      </c>
      <c r="G26" s="38">
        <v>6685</v>
      </c>
      <c r="H26" s="38">
        <v>92.89</v>
      </c>
      <c r="I26" s="38">
        <v>14092</v>
      </c>
      <c r="J26" s="38">
        <v>12608</v>
      </c>
      <c r="K26" s="38">
        <v>89.47</v>
      </c>
      <c r="L26" s="38">
        <v>19</v>
      </c>
      <c r="M26" s="43">
        <v>19</v>
      </c>
    </row>
    <row r="27" spans="1:13" ht="20.100000000000001" customHeight="1" x14ac:dyDescent="0.25">
      <c r="A27" s="101" t="s">
        <v>31</v>
      </c>
      <c r="B27" s="35" t="s">
        <v>32</v>
      </c>
      <c r="C27" s="38">
        <v>17468</v>
      </c>
      <c r="D27" s="38">
        <v>15002</v>
      </c>
      <c r="E27" s="38">
        <v>85.88</v>
      </c>
      <c r="F27" s="38">
        <v>15548</v>
      </c>
      <c r="G27" s="38">
        <v>14320</v>
      </c>
      <c r="H27" s="38">
        <v>92.1</v>
      </c>
      <c r="I27" s="38">
        <v>33016</v>
      </c>
      <c r="J27" s="38">
        <v>29322</v>
      </c>
      <c r="K27" s="38">
        <v>88.81</v>
      </c>
      <c r="L27" s="38">
        <v>20</v>
      </c>
      <c r="M27" s="43">
        <v>20</v>
      </c>
    </row>
    <row r="28" spans="1:13" ht="20.100000000000001" customHeight="1" x14ac:dyDescent="0.25">
      <c r="A28" s="101" t="s">
        <v>25</v>
      </c>
      <c r="B28" s="35" t="s">
        <v>26</v>
      </c>
      <c r="C28" s="38">
        <v>10101</v>
      </c>
      <c r="D28" s="38">
        <v>8564</v>
      </c>
      <c r="E28" s="38">
        <v>84.78</v>
      </c>
      <c r="F28" s="38">
        <v>10193</v>
      </c>
      <c r="G28" s="38">
        <v>9426</v>
      </c>
      <c r="H28" s="38">
        <v>92.48</v>
      </c>
      <c r="I28" s="38">
        <v>20294</v>
      </c>
      <c r="J28" s="38">
        <v>17990</v>
      </c>
      <c r="K28" s="38">
        <v>88.65</v>
      </c>
      <c r="L28" s="38">
        <v>21</v>
      </c>
      <c r="M28" s="43">
        <v>21</v>
      </c>
    </row>
    <row r="29" spans="1:13" ht="20.100000000000001" customHeight="1" x14ac:dyDescent="0.25">
      <c r="A29" s="101" t="s">
        <v>324</v>
      </c>
      <c r="B29" s="35" t="s">
        <v>325</v>
      </c>
      <c r="C29" s="38">
        <v>13287</v>
      </c>
      <c r="D29" s="38">
        <v>11156</v>
      </c>
      <c r="E29" s="38">
        <v>83.96</v>
      </c>
      <c r="F29" s="38">
        <v>13267</v>
      </c>
      <c r="G29" s="38">
        <v>12362</v>
      </c>
      <c r="H29" s="38">
        <v>93.18</v>
      </c>
      <c r="I29" s="38">
        <v>26554</v>
      </c>
      <c r="J29" s="38">
        <v>23518</v>
      </c>
      <c r="K29" s="38">
        <v>88.57</v>
      </c>
      <c r="L29" s="38">
        <v>22</v>
      </c>
      <c r="M29" s="43">
        <v>22</v>
      </c>
    </row>
    <row r="30" spans="1:13" ht="20.100000000000001" customHeight="1" x14ac:dyDescent="0.25">
      <c r="A30" s="101" t="s">
        <v>310</v>
      </c>
      <c r="B30" s="35" t="s">
        <v>311</v>
      </c>
      <c r="C30" s="38">
        <v>13982</v>
      </c>
      <c r="D30" s="38">
        <v>11681</v>
      </c>
      <c r="E30" s="38">
        <v>83.54</v>
      </c>
      <c r="F30" s="38">
        <v>12997</v>
      </c>
      <c r="G30" s="38">
        <v>12209</v>
      </c>
      <c r="H30" s="38">
        <v>93.94</v>
      </c>
      <c r="I30" s="38">
        <v>26979</v>
      </c>
      <c r="J30" s="38">
        <v>23890</v>
      </c>
      <c r="K30" s="38">
        <v>88.55</v>
      </c>
      <c r="L30" s="38">
        <v>23</v>
      </c>
      <c r="M30" s="43">
        <v>23</v>
      </c>
    </row>
    <row r="31" spans="1:13" ht="20.100000000000001" customHeight="1" x14ac:dyDescent="0.25">
      <c r="A31" s="101" t="s">
        <v>336</v>
      </c>
      <c r="B31" s="35" t="s">
        <v>337</v>
      </c>
      <c r="C31" s="38">
        <v>18884</v>
      </c>
      <c r="D31" s="38">
        <v>16112</v>
      </c>
      <c r="E31" s="38">
        <v>85.32</v>
      </c>
      <c r="F31" s="38">
        <v>17984</v>
      </c>
      <c r="G31" s="38">
        <v>16455</v>
      </c>
      <c r="H31" s="38">
        <v>91.5</v>
      </c>
      <c r="I31" s="38">
        <v>36868</v>
      </c>
      <c r="J31" s="38">
        <v>32567</v>
      </c>
      <c r="K31" s="38">
        <v>88.33</v>
      </c>
      <c r="L31" s="38">
        <v>24</v>
      </c>
      <c r="M31" s="43">
        <v>24</v>
      </c>
    </row>
    <row r="32" spans="1:13" ht="20.100000000000001" customHeight="1" x14ac:dyDescent="0.25">
      <c r="A32" s="101" t="s">
        <v>328</v>
      </c>
      <c r="B32" s="35" t="s">
        <v>329</v>
      </c>
      <c r="C32" s="38">
        <v>15359</v>
      </c>
      <c r="D32" s="38">
        <v>13005</v>
      </c>
      <c r="E32" s="38">
        <v>84.67</v>
      </c>
      <c r="F32" s="38">
        <v>15267</v>
      </c>
      <c r="G32" s="38">
        <v>14018</v>
      </c>
      <c r="H32" s="38">
        <v>91.82</v>
      </c>
      <c r="I32" s="38">
        <v>30626</v>
      </c>
      <c r="J32" s="38">
        <v>27023</v>
      </c>
      <c r="K32" s="40">
        <v>88.24</v>
      </c>
      <c r="L32" s="38">
        <v>25</v>
      </c>
      <c r="M32" s="43">
        <v>25</v>
      </c>
    </row>
    <row r="33" spans="1:13" ht="20.100000000000001" customHeight="1" x14ac:dyDescent="0.25">
      <c r="A33" s="101" t="s">
        <v>340</v>
      </c>
      <c r="B33" s="35" t="s">
        <v>341</v>
      </c>
      <c r="C33" s="38">
        <v>11692</v>
      </c>
      <c r="D33" s="38">
        <v>9909</v>
      </c>
      <c r="E33" s="38">
        <v>84.75</v>
      </c>
      <c r="F33" s="38">
        <v>11228</v>
      </c>
      <c r="G33" s="38">
        <v>10196</v>
      </c>
      <c r="H33" s="38">
        <v>90.81</v>
      </c>
      <c r="I33" s="38">
        <v>22920</v>
      </c>
      <c r="J33" s="38">
        <v>20105</v>
      </c>
      <c r="K33" s="38">
        <v>87.72</v>
      </c>
      <c r="L33" s="38">
        <v>26</v>
      </c>
      <c r="M33" s="43">
        <v>26</v>
      </c>
    </row>
    <row r="34" spans="1:13" ht="20.100000000000001" customHeight="1" x14ac:dyDescent="0.25">
      <c r="A34" s="101" t="s">
        <v>342</v>
      </c>
      <c r="B34" s="35" t="s">
        <v>343</v>
      </c>
      <c r="C34" s="38">
        <v>19869</v>
      </c>
      <c r="D34" s="38">
        <v>16535</v>
      </c>
      <c r="E34" s="38">
        <v>83.22</v>
      </c>
      <c r="F34" s="38">
        <v>18341</v>
      </c>
      <c r="G34" s="38">
        <v>16623</v>
      </c>
      <c r="H34" s="38">
        <v>90.63</v>
      </c>
      <c r="I34" s="38">
        <v>38210</v>
      </c>
      <c r="J34" s="38">
        <v>33158</v>
      </c>
      <c r="K34" s="38">
        <v>86.78</v>
      </c>
      <c r="L34" s="38">
        <v>27</v>
      </c>
      <c r="M34" s="43">
        <v>27</v>
      </c>
    </row>
    <row r="35" spans="1:13" ht="20.100000000000001" customHeight="1" x14ac:dyDescent="0.25">
      <c r="A35" s="101" t="s">
        <v>320</v>
      </c>
      <c r="B35" s="35" t="s">
        <v>321</v>
      </c>
      <c r="C35" s="38">
        <v>10513</v>
      </c>
      <c r="D35" s="38">
        <v>8605</v>
      </c>
      <c r="E35" s="38">
        <v>81.849999999999994</v>
      </c>
      <c r="F35" s="38">
        <v>10367</v>
      </c>
      <c r="G35" s="38">
        <v>9278</v>
      </c>
      <c r="H35" s="38">
        <v>89.5</v>
      </c>
      <c r="I35" s="38">
        <v>20880</v>
      </c>
      <c r="J35" s="38">
        <v>17883</v>
      </c>
      <c r="K35" s="38">
        <v>85.65</v>
      </c>
      <c r="L35" s="38">
        <v>28</v>
      </c>
      <c r="M35" s="43">
        <v>28</v>
      </c>
    </row>
    <row r="36" spans="1:13" ht="20.100000000000001" customHeight="1" x14ac:dyDescent="0.25">
      <c r="A36" s="101" t="s">
        <v>33</v>
      </c>
      <c r="B36" s="35" t="s">
        <v>34</v>
      </c>
      <c r="C36" s="38">
        <v>12828</v>
      </c>
      <c r="D36" s="38">
        <v>10526</v>
      </c>
      <c r="E36" s="38">
        <v>82.05</v>
      </c>
      <c r="F36" s="38">
        <v>12160</v>
      </c>
      <c r="G36" s="38">
        <v>10842</v>
      </c>
      <c r="H36" s="38">
        <v>89.16</v>
      </c>
      <c r="I36" s="38">
        <v>24988</v>
      </c>
      <c r="J36" s="38">
        <v>21368</v>
      </c>
      <c r="K36" s="38">
        <v>85.51</v>
      </c>
      <c r="L36" s="38">
        <v>29</v>
      </c>
      <c r="M36" s="43">
        <v>29</v>
      </c>
    </row>
    <row r="37" spans="1:13" ht="20.100000000000001" customHeight="1" x14ac:dyDescent="0.25">
      <c r="A37" s="101" t="s">
        <v>288</v>
      </c>
      <c r="B37" s="35" t="s">
        <v>289</v>
      </c>
      <c r="C37" s="38">
        <v>20154</v>
      </c>
      <c r="D37" s="38">
        <v>16603</v>
      </c>
      <c r="E37" s="38">
        <v>82.38</v>
      </c>
      <c r="F37" s="38">
        <v>19589</v>
      </c>
      <c r="G37" s="38">
        <v>17370</v>
      </c>
      <c r="H37" s="38">
        <v>88.67</v>
      </c>
      <c r="I37" s="38">
        <v>39743</v>
      </c>
      <c r="J37" s="38">
        <v>33973</v>
      </c>
      <c r="K37" s="38">
        <v>85.48</v>
      </c>
      <c r="L37" s="38">
        <v>30</v>
      </c>
      <c r="M37" s="43">
        <v>30</v>
      </c>
    </row>
    <row r="38" spans="1:13" ht="20.100000000000001" customHeight="1" x14ac:dyDescent="0.25">
      <c r="A38" s="101" t="s">
        <v>29</v>
      </c>
      <c r="B38" s="35" t="s">
        <v>30</v>
      </c>
      <c r="C38" s="38">
        <v>14067</v>
      </c>
      <c r="D38" s="38">
        <v>11386</v>
      </c>
      <c r="E38" s="38">
        <v>80.94</v>
      </c>
      <c r="F38" s="38">
        <v>14058</v>
      </c>
      <c r="G38" s="38">
        <v>12545</v>
      </c>
      <c r="H38" s="38">
        <v>89.24</v>
      </c>
      <c r="I38" s="38">
        <v>28125</v>
      </c>
      <c r="J38" s="38">
        <v>23931</v>
      </c>
      <c r="K38" s="38">
        <v>85.09</v>
      </c>
      <c r="L38" s="38">
        <v>31</v>
      </c>
      <c r="M38" s="43">
        <v>31</v>
      </c>
    </row>
    <row r="39" spans="1:13" ht="20.100000000000001" customHeight="1" x14ac:dyDescent="0.25">
      <c r="A39" s="101" t="s">
        <v>330</v>
      </c>
      <c r="B39" s="35" t="s">
        <v>331</v>
      </c>
      <c r="C39" s="38">
        <v>4872</v>
      </c>
      <c r="D39" s="38">
        <v>3915</v>
      </c>
      <c r="E39" s="38">
        <v>80.36</v>
      </c>
      <c r="F39" s="38">
        <v>4738</v>
      </c>
      <c r="G39" s="38">
        <v>4210</v>
      </c>
      <c r="H39" s="38">
        <v>88.86</v>
      </c>
      <c r="I39" s="38">
        <v>9610</v>
      </c>
      <c r="J39" s="38">
        <v>8125</v>
      </c>
      <c r="K39" s="38">
        <v>84.55</v>
      </c>
      <c r="L39" s="38">
        <v>32</v>
      </c>
      <c r="M39" s="43">
        <v>32</v>
      </c>
    </row>
    <row r="40" spans="1:13" ht="20.100000000000001" customHeight="1" x14ac:dyDescent="0.25">
      <c r="A40" s="101" t="s">
        <v>290</v>
      </c>
      <c r="B40" s="35" t="s">
        <v>291</v>
      </c>
      <c r="C40" s="38">
        <v>25403</v>
      </c>
      <c r="D40" s="38">
        <v>19370</v>
      </c>
      <c r="E40" s="38">
        <v>76.25</v>
      </c>
      <c r="F40" s="38">
        <v>25754</v>
      </c>
      <c r="G40" s="38">
        <v>22200</v>
      </c>
      <c r="H40" s="38">
        <v>86.2</v>
      </c>
      <c r="I40" s="38">
        <v>51157</v>
      </c>
      <c r="J40" s="38">
        <v>41570</v>
      </c>
      <c r="K40" s="38">
        <v>81.260000000000005</v>
      </c>
      <c r="L40" s="38">
        <v>33</v>
      </c>
      <c r="M40" s="43">
        <v>33</v>
      </c>
    </row>
    <row r="41" spans="1:13" ht="20.100000000000001" customHeight="1" x14ac:dyDescent="0.25">
      <c r="A41" s="101" t="s">
        <v>334</v>
      </c>
      <c r="B41" s="35" t="s">
        <v>335</v>
      </c>
      <c r="C41" s="38">
        <v>7532</v>
      </c>
      <c r="D41" s="38">
        <v>5840</v>
      </c>
      <c r="E41" s="38">
        <v>77.540000000000006</v>
      </c>
      <c r="F41" s="38">
        <v>6874</v>
      </c>
      <c r="G41" s="38">
        <v>5793</v>
      </c>
      <c r="H41" s="38">
        <v>84.27</v>
      </c>
      <c r="I41" s="38">
        <v>14406</v>
      </c>
      <c r="J41" s="38">
        <v>11633</v>
      </c>
      <c r="K41" s="38">
        <v>80.75</v>
      </c>
      <c r="L41" s="38">
        <v>34</v>
      </c>
      <c r="M41" s="43">
        <v>34</v>
      </c>
    </row>
    <row r="42" spans="1:13" ht="20.100000000000001" customHeight="1" x14ac:dyDescent="0.25">
      <c r="A42" s="176" t="s">
        <v>7</v>
      </c>
      <c r="B42" s="177"/>
      <c r="C42" s="41">
        <f>SUM(C8:C41)</f>
        <v>377334</v>
      </c>
      <c r="D42" s="41">
        <f>SUM(D8:D41)</f>
        <v>324780</v>
      </c>
      <c r="E42" s="42">
        <f>D42/C42*100</f>
        <v>86.072286091367332</v>
      </c>
      <c r="F42" s="41">
        <f>SUM(F8:F41)</f>
        <v>363867</v>
      </c>
      <c r="G42" s="41">
        <f>SUM(G8:G41)</f>
        <v>335833</v>
      </c>
      <c r="H42" s="42">
        <f>G42/F42*100</f>
        <v>92.295536555939393</v>
      </c>
      <c r="I42" s="41">
        <f>SUM(I8:I41)</f>
        <v>741201</v>
      </c>
      <c r="J42" s="41">
        <f>SUM(J8:J41)</f>
        <v>660613</v>
      </c>
      <c r="K42" s="42">
        <f>J42/I42*100</f>
        <v>89.127375705105635</v>
      </c>
      <c r="L42" s="7"/>
      <c r="M42" s="43"/>
    </row>
  </sheetData>
  <mergeCells count="11">
    <mergeCell ref="A42:B42"/>
    <mergeCell ref="K7:L7"/>
    <mergeCell ref="A2:M2"/>
    <mergeCell ref="A3:M3"/>
    <mergeCell ref="A4:M4"/>
    <mergeCell ref="A5:M5"/>
    <mergeCell ref="C6:E6"/>
    <mergeCell ref="F6:H6"/>
    <mergeCell ref="I6:M6"/>
    <mergeCell ref="B6:B7"/>
    <mergeCell ref="A6:A7"/>
  </mergeCells>
  <pageMargins left="0.7" right="0.2" top="0.25" bottom="0.2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workbookViewId="0">
      <selection activeCell="D10" sqref="D10"/>
    </sheetView>
  </sheetViews>
  <sheetFormatPr defaultRowHeight="15" x14ac:dyDescent="0.25"/>
  <cols>
    <col min="1" max="1" width="12.7109375" bestFit="1" customWidth="1"/>
    <col min="2" max="2" width="20.85546875" bestFit="1" customWidth="1"/>
    <col min="3" max="3" width="11.5703125" bestFit="1" customWidth="1"/>
    <col min="4" max="4" width="8" customWidth="1"/>
    <col min="5" max="5" width="9.28515625" customWidth="1"/>
    <col min="6" max="6" width="11.5703125" customWidth="1"/>
    <col min="7" max="7" width="8.5703125" customWidth="1"/>
    <col min="8" max="8" width="8.85546875" customWidth="1"/>
    <col min="9" max="9" width="11.5703125" bestFit="1" customWidth="1"/>
    <col min="10" max="10" width="8.140625" customWidth="1"/>
    <col min="11" max="11" width="9" customWidth="1"/>
    <col min="12" max="12" width="11.5703125" bestFit="1" customWidth="1"/>
  </cols>
  <sheetData>
    <row r="2" spans="1:12" x14ac:dyDescent="0.25">
      <c r="A2" s="170" t="s">
        <v>55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x14ac:dyDescent="0.25">
      <c r="A3" s="170" t="s">
        <v>137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x14ac:dyDescent="0.25">
      <c r="A4" s="170" t="s">
        <v>277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x14ac:dyDescent="0.25">
      <c r="A5" s="170" t="s">
        <v>139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ht="15.75" x14ac:dyDescent="0.25">
      <c r="A6" s="173" t="s">
        <v>37</v>
      </c>
      <c r="B6" s="173" t="s">
        <v>19</v>
      </c>
      <c r="C6" s="168" t="s">
        <v>5</v>
      </c>
      <c r="D6" s="168"/>
      <c r="E6" s="168"/>
      <c r="F6" s="168" t="s">
        <v>6</v>
      </c>
      <c r="G6" s="168"/>
      <c r="H6" s="168"/>
      <c r="I6" s="168" t="s">
        <v>7</v>
      </c>
      <c r="J6" s="168"/>
      <c r="K6" s="168"/>
      <c r="L6" s="168"/>
    </row>
    <row r="7" spans="1:12" ht="15.75" x14ac:dyDescent="0.25">
      <c r="A7" s="174"/>
      <c r="B7" s="174"/>
      <c r="C7" s="31" t="s">
        <v>9</v>
      </c>
      <c r="D7" s="31" t="s">
        <v>21</v>
      </c>
      <c r="E7" s="35" t="s">
        <v>57</v>
      </c>
      <c r="F7" s="31" t="s">
        <v>9</v>
      </c>
      <c r="G7" s="31" t="s">
        <v>21</v>
      </c>
      <c r="H7" s="35" t="s">
        <v>57</v>
      </c>
      <c r="I7" s="31" t="s">
        <v>9</v>
      </c>
      <c r="J7" s="31" t="s">
        <v>21</v>
      </c>
      <c r="K7" s="31" t="s">
        <v>57</v>
      </c>
      <c r="L7" s="31" t="s">
        <v>58</v>
      </c>
    </row>
    <row r="8" spans="1:12" ht="24.95" customHeight="1" x14ac:dyDescent="0.25">
      <c r="A8" s="25" t="s">
        <v>288</v>
      </c>
      <c r="B8" s="25" t="s">
        <v>289</v>
      </c>
      <c r="C8" s="84">
        <v>196</v>
      </c>
      <c r="D8" s="84">
        <v>101</v>
      </c>
      <c r="E8" s="84">
        <v>51.53</v>
      </c>
      <c r="F8" s="84">
        <v>572</v>
      </c>
      <c r="G8" s="84">
        <v>405</v>
      </c>
      <c r="H8" s="84">
        <v>70.8</v>
      </c>
      <c r="I8" s="84">
        <v>768</v>
      </c>
      <c r="J8" s="84">
        <v>506</v>
      </c>
      <c r="K8" s="84">
        <v>65.89</v>
      </c>
      <c r="L8" s="43">
        <v>1</v>
      </c>
    </row>
    <row r="9" spans="1:12" ht="24.95" customHeight="1" x14ac:dyDescent="0.25">
      <c r="A9" s="25" t="s">
        <v>290</v>
      </c>
      <c r="B9" s="25" t="s">
        <v>291</v>
      </c>
      <c r="C9" s="84">
        <v>267</v>
      </c>
      <c r="D9" s="84">
        <v>131</v>
      </c>
      <c r="E9" s="84">
        <v>49.06</v>
      </c>
      <c r="F9" s="84">
        <v>387</v>
      </c>
      <c r="G9" s="84">
        <v>261</v>
      </c>
      <c r="H9" s="84">
        <v>67.44</v>
      </c>
      <c r="I9" s="84">
        <v>654</v>
      </c>
      <c r="J9" s="84">
        <v>392</v>
      </c>
      <c r="K9" s="84">
        <v>59.94</v>
      </c>
      <c r="L9" s="43">
        <v>2</v>
      </c>
    </row>
    <row r="10" spans="1:12" s="21" customFormat="1" ht="24.95" customHeight="1" x14ac:dyDescent="0.25">
      <c r="A10" s="147" t="s">
        <v>103</v>
      </c>
      <c r="B10" s="147"/>
      <c r="C10" s="117">
        <f>SUM(C8:C9)</f>
        <v>463</v>
      </c>
      <c r="D10" s="117">
        <f>SUM(D8:D9)</f>
        <v>232</v>
      </c>
      <c r="E10" s="122">
        <f>D10/C10*100</f>
        <v>50.107991360691138</v>
      </c>
      <c r="F10" s="117">
        <f>SUM(F8:F9)</f>
        <v>959</v>
      </c>
      <c r="G10" s="117">
        <f>SUM(G8:G9)</f>
        <v>666</v>
      </c>
      <c r="H10" s="122">
        <f>G10/F10*100</f>
        <v>69.447340980187704</v>
      </c>
      <c r="I10" s="117">
        <f>SUM(I8:I9)</f>
        <v>1422</v>
      </c>
      <c r="J10" s="117">
        <f>SUM(J8:J9)</f>
        <v>898</v>
      </c>
      <c r="K10" s="122">
        <f>J10/I10*100</f>
        <v>63.150492264416314</v>
      </c>
      <c r="L10" s="44"/>
    </row>
  </sheetData>
  <mergeCells count="10">
    <mergeCell ref="A10:B10"/>
    <mergeCell ref="A2:L2"/>
    <mergeCell ref="A3:L3"/>
    <mergeCell ref="A4:L4"/>
    <mergeCell ref="A5:L5"/>
    <mergeCell ref="A6:A7"/>
    <mergeCell ref="B6:B7"/>
    <mergeCell ref="C6:E6"/>
    <mergeCell ref="F6:H6"/>
    <mergeCell ref="I6:L6"/>
  </mergeCells>
  <pageMargins left="0.47" right="0.2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I14" sqref="I14"/>
    </sheetView>
  </sheetViews>
  <sheetFormatPr defaultRowHeight="15" x14ac:dyDescent="0.25"/>
  <cols>
    <col min="1" max="1" width="9.42578125" customWidth="1"/>
    <col min="2" max="2" width="20.85546875" bestFit="1" customWidth="1"/>
    <col min="3" max="3" width="11.5703125" bestFit="1" customWidth="1"/>
    <col min="4" max="4" width="7.7109375" customWidth="1"/>
    <col min="5" max="5" width="7.7109375" bestFit="1" customWidth="1"/>
    <col min="6" max="6" width="11.85546875" customWidth="1"/>
    <col min="7" max="7" width="9.140625" customWidth="1"/>
    <col min="8" max="8" width="7.7109375" bestFit="1" customWidth="1"/>
    <col min="9" max="9" width="11.7109375" customWidth="1"/>
    <col min="10" max="10" width="8.28515625" customWidth="1"/>
    <col min="11" max="11" width="7.7109375" bestFit="1" customWidth="1"/>
    <col min="12" max="12" width="11.5703125" bestFit="1" customWidth="1"/>
  </cols>
  <sheetData>
    <row r="1" spans="1:12" ht="15.75" customHeight="1" x14ac:dyDescent="0.25">
      <c r="A1" s="170" t="s">
        <v>55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5.75" customHeight="1" x14ac:dyDescent="0.25">
      <c r="A2" s="170" t="s">
        <v>143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5.75" customHeight="1" x14ac:dyDescent="0.25">
      <c r="A3" s="170" t="s">
        <v>277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5.75" customHeight="1" x14ac:dyDescent="0.25">
      <c r="A4" s="179" t="s">
        <v>200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15.75" customHeight="1" x14ac:dyDescent="0.25">
      <c r="A5" s="180" t="s">
        <v>37</v>
      </c>
      <c r="B5" s="182" t="s">
        <v>19</v>
      </c>
      <c r="C5" s="168" t="s">
        <v>5</v>
      </c>
      <c r="D5" s="168"/>
      <c r="E5" s="168"/>
      <c r="F5" s="168" t="s">
        <v>6</v>
      </c>
      <c r="G5" s="168"/>
      <c r="H5" s="168"/>
      <c r="I5" s="168" t="s">
        <v>7</v>
      </c>
      <c r="J5" s="168"/>
      <c r="K5" s="168"/>
      <c r="L5" s="168"/>
    </row>
    <row r="6" spans="1:12" ht="15.75" x14ac:dyDescent="0.25">
      <c r="A6" s="181"/>
      <c r="B6" s="183"/>
      <c r="C6" s="19" t="s">
        <v>9</v>
      </c>
      <c r="D6" s="19" t="s">
        <v>21</v>
      </c>
      <c r="E6" s="20" t="s">
        <v>57</v>
      </c>
      <c r="F6" s="19" t="s">
        <v>9</v>
      </c>
      <c r="G6" s="19" t="s">
        <v>21</v>
      </c>
      <c r="H6" s="20" t="s">
        <v>57</v>
      </c>
      <c r="I6" s="19" t="s">
        <v>9</v>
      </c>
      <c r="J6" s="19" t="s">
        <v>21</v>
      </c>
      <c r="K6" s="19" t="s">
        <v>57</v>
      </c>
      <c r="L6" s="19" t="s">
        <v>58</v>
      </c>
    </row>
    <row r="7" spans="1:12" ht="20.100000000000001" customHeight="1" x14ac:dyDescent="0.25">
      <c r="A7" s="113" t="s">
        <v>338</v>
      </c>
      <c r="B7" s="35" t="s">
        <v>339</v>
      </c>
      <c r="C7" s="38">
        <v>537</v>
      </c>
      <c r="D7" s="38">
        <v>537</v>
      </c>
      <c r="E7" s="38">
        <v>100</v>
      </c>
      <c r="F7" s="38">
        <v>648</v>
      </c>
      <c r="G7" s="38">
        <v>648</v>
      </c>
      <c r="H7" s="38">
        <v>100</v>
      </c>
      <c r="I7" s="38">
        <v>1185</v>
      </c>
      <c r="J7" s="38">
        <v>1185</v>
      </c>
      <c r="K7" s="38">
        <v>100</v>
      </c>
      <c r="L7" s="43">
        <v>1</v>
      </c>
    </row>
    <row r="8" spans="1:12" ht="20.100000000000001" customHeight="1" x14ac:dyDescent="0.25">
      <c r="A8" s="113" t="s">
        <v>27</v>
      </c>
      <c r="B8" s="35" t="s">
        <v>28</v>
      </c>
      <c r="C8" s="38">
        <v>248</v>
      </c>
      <c r="D8" s="38">
        <v>248</v>
      </c>
      <c r="E8" s="38">
        <v>100</v>
      </c>
      <c r="F8" s="38">
        <v>367</v>
      </c>
      <c r="G8" s="38">
        <v>367</v>
      </c>
      <c r="H8" s="38">
        <v>100</v>
      </c>
      <c r="I8" s="38">
        <v>615</v>
      </c>
      <c r="J8" s="38">
        <v>615</v>
      </c>
      <c r="K8" s="38">
        <v>100</v>
      </c>
      <c r="L8" s="43">
        <v>2</v>
      </c>
    </row>
    <row r="9" spans="1:12" ht="20.100000000000001" customHeight="1" x14ac:dyDescent="0.25">
      <c r="A9" s="113" t="s">
        <v>288</v>
      </c>
      <c r="B9" s="35" t="s">
        <v>289</v>
      </c>
      <c r="C9" s="38">
        <v>43</v>
      </c>
      <c r="D9" s="38">
        <v>43</v>
      </c>
      <c r="E9" s="38">
        <v>100</v>
      </c>
      <c r="F9" s="38">
        <v>0</v>
      </c>
      <c r="G9" s="38"/>
      <c r="H9" s="38"/>
      <c r="I9" s="38">
        <v>43</v>
      </c>
      <c r="J9" s="38">
        <v>43</v>
      </c>
      <c r="K9" s="38">
        <v>100</v>
      </c>
      <c r="L9" s="43">
        <v>3</v>
      </c>
    </row>
    <row r="10" spans="1:12" ht="20.100000000000001" customHeight="1" x14ac:dyDescent="0.25">
      <c r="A10" s="113" t="s">
        <v>332</v>
      </c>
      <c r="B10" s="35" t="s">
        <v>333</v>
      </c>
      <c r="C10" s="38">
        <v>25</v>
      </c>
      <c r="D10" s="38">
        <v>25</v>
      </c>
      <c r="E10" s="38">
        <v>100</v>
      </c>
      <c r="F10" s="38">
        <v>109</v>
      </c>
      <c r="G10" s="38">
        <v>109</v>
      </c>
      <c r="H10" s="38">
        <v>100</v>
      </c>
      <c r="I10" s="38">
        <v>134</v>
      </c>
      <c r="J10" s="38">
        <v>134</v>
      </c>
      <c r="K10" s="38">
        <v>100</v>
      </c>
      <c r="L10" s="43">
        <v>4</v>
      </c>
    </row>
    <row r="11" spans="1:12" ht="20.100000000000001" customHeight="1" x14ac:dyDescent="0.25">
      <c r="A11" s="113" t="s">
        <v>308</v>
      </c>
      <c r="B11" s="35" t="s">
        <v>309</v>
      </c>
      <c r="C11" s="38">
        <v>125</v>
      </c>
      <c r="D11" s="38">
        <v>125</v>
      </c>
      <c r="E11" s="38">
        <v>100</v>
      </c>
      <c r="F11" s="38">
        <v>143</v>
      </c>
      <c r="G11" s="38">
        <v>143</v>
      </c>
      <c r="H11" s="38">
        <v>100</v>
      </c>
      <c r="I11" s="38">
        <v>268</v>
      </c>
      <c r="J11" s="38">
        <v>268</v>
      </c>
      <c r="K11" s="38">
        <v>100</v>
      </c>
      <c r="L11" s="43">
        <v>5</v>
      </c>
    </row>
    <row r="12" spans="1:12" ht="20.100000000000001" customHeight="1" x14ac:dyDescent="0.25">
      <c r="A12" s="113" t="s">
        <v>292</v>
      </c>
      <c r="B12" s="35" t="s">
        <v>293</v>
      </c>
      <c r="C12" s="38">
        <v>408</v>
      </c>
      <c r="D12" s="38">
        <v>408</v>
      </c>
      <c r="E12" s="38">
        <v>100</v>
      </c>
      <c r="F12" s="38">
        <v>387</v>
      </c>
      <c r="G12" s="38">
        <v>386</v>
      </c>
      <c r="H12" s="38">
        <v>99.74</v>
      </c>
      <c r="I12" s="38">
        <v>795</v>
      </c>
      <c r="J12" s="38">
        <v>794</v>
      </c>
      <c r="K12" s="38">
        <v>99.87</v>
      </c>
      <c r="L12" s="43">
        <v>6</v>
      </c>
    </row>
    <row r="13" spans="1:12" ht="20.100000000000001" customHeight="1" x14ac:dyDescent="0.25">
      <c r="A13" s="113" t="s">
        <v>328</v>
      </c>
      <c r="B13" s="35" t="s">
        <v>329</v>
      </c>
      <c r="C13" s="38">
        <v>306</v>
      </c>
      <c r="D13" s="38">
        <v>306</v>
      </c>
      <c r="E13" s="38">
        <v>100</v>
      </c>
      <c r="F13" s="38">
        <v>449</v>
      </c>
      <c r="G13" s="38">
        <v>448</v>
      </c>
      <c r="H13" s="38">
        <v>99.78</v>
      </c>
      <c r="I13" s="38">
        <v>755</v>
      </c>
      <c r="J13" s="38">
        <v>754</v>
      </c>
      <c r="K13" s="38">
        <v>99.87</v>
      </c>
      <c r="L13" s="43">
        <v>7</v>
      </c>
    </row>
    <row r="14" spans="1:12" ht="20.100000000000001" customHeight="1" x14ac:dyDescent="0.25">
      <c r="A14" s="113" t="s">
        <v>300</v>
      </c>
      <c r="B14" s="35" t="s">
        <v>301</v>
      </c>
      <c r="C14" s="38">
        <v>281</v>
      </c>
      <c r="D14" s="38">
        <v>280</v>
      </c>
      <c r="E14" s="38">
        <v>99.64</v>
      </c>
      <c r="F14" s="38">
        <v>401</v>
      </c>
      <c r="G14" s="38">
        <v>401</v>
      </c>
      <c r="H14" s="38">
        <v>100</v>
      </c>
      <c r="I14" s="38">
        <v>682</v>
      </c>
      <c r="J14" s="38">
        <v>681</v>
      </c>
      <c r="K14" s="38">
        <v>99.85</v>
      </c>
      <c r="L14" s="43">
        <v>8</v>
      </c>
    </row>
    <row r="15" spans="1:12" ht="20.100000000000001" customHeight="1" x14ac:dyDescent="0.25">
      <c r="A15" s="113" t="s">
        <v>296</v>
      </c>
      <c r="B15" s="35" t="s">
        <v>297</v>
      </c>
      <c r="C15" s="38">
        <v>266</v>
      </c>
      <c r="D15" s="38">
        <v>265</v>
      </c>
      <c r="E15" s="38">
        <v>99.62</v>
      </c>
      <c r="F15" s="38">
        <v>402</v>
      </c>
      <c r="G15" s="38">
        <v>402</v>
      </c>
      <c r="H15" s="38">
        <v>100</v>
      </c>
      <c r="I15" s="38">
        <v>668</v>
      </c>
      <c r="J15" s="38">
        <v>667</v>
      </c>
      <c r="K15" s="38">
        <v>99.85</v>
      </c>
      <c r="L15" s="43">
        <v>9</v>
      </c>
    </row>
    <row r="16" spans="1:12" ht="20.100000000000001" customHeight="1" x14ac:dyDescent="0.25">
      <c r="A16" s="113" t="s">
        <v>322</v>
      </c>
      <c r="B16" s="35" t="s">
        <v>323</v>
      </c>
      <c r="C16" s="38">
        <v>485</v>
      </c>
      <c r="D16" s="38">
        <v>485</v>
      </c>
      <c r="E16" s="38">
        <v>100</v>
      </c>
      <c r="F16" s="38">
        <v>674</v>
      </c>
      <c r="G16" s="38">
        <v>672</v>
      </c>
      <c r="H16" s="38">
        <v>99.7</v>
      </c>
      <c r="I16" s="38">
        <v>1159</v>
      </c>
      <c r="J16" s="38">
        <v>1157</v>
      </c>
      <c r="K16" s="38">
        <v>99.83</v>
      </c>
      <c r="L16" s="43">
        <v>10</v>
      </c>
    </row>
    <row r="17" spans="1:12" ht="20.100000000000001" customHeight="1" x14ac:dyDescent="0.25">
      <c r="A17" s="113" t="s">
        <v>23</v>
      </c>
      <c r="B17" s="35" t="s">
        <v>24</v>
      </c>
      <c r="C17" s="38">
        <v>527</v>
      </c>
      <c r="D17" s="38">
        <v>526</v>
      </c>
      <c r="E17" s="38">
        <v>99.81</v>
      </c>
      <c r="F17" s="38">
        <v>659</v>
      </c>
      <c r="G17" s="38">
        <v>658</v>
      </c>
      <c r="H17" s="38">
        <v>99.85</v>
      </c>
      <c r="I17" s="38">
        <v>1186</v>
      </c>
      <c r="J17" s="38">
        <v>1184</v>
      </c>
      <c r="K17" s="38">
        <v>99.83</v>
      </c>
      <c r="L17" s="43">
        <v>11</v>
      </c>
    </row>
    <row r="18" spans="1:12" ht="20.100000000000001" customHeight="1" x14ac:dyDescent="0.25">
      <c r="A18" s="113" t="s">
        <v>342</v>
      </c>
      <c r="B18" s="35" t="s">
        <v>343</v>
      </c>
      <c r="C18" s="38">
        <v>848</v>
      </c>
      <c r="D18" s="38">
        <v>846</v>
      </c>
      <c r="E18" s="38">
        <v>99.76</v>
      </c>
      <c r="F18" s="38">
        <v>992</v>
      </c>
      <c r="G18" s="38">
        <v>989</v>
      </c>
      <c r="H18" s="38">
        <v>99.7</v>
      </c>
      <c r="I18" s="38">
        <v>1840</v>
      </c>
      <c r="J18" s="38">
        <v>1835</v>
      </c>
      <c r="K18" s="38">
        <v>99.73</v>
      </c>
      <c r="L18" s="43">
        <v>12</v>
      </c>
    </row>
    <row r="19" spans="1:12" ht="20.100000000000001" customHeight="1" x14ac:dyDescent="0.25">
      <c r="A19" s="113" t="s">
        <v>316</v>
      </c>
      <c r="B19" s="35" t="s">
        <v>317</v>
      </c>
      <c r="C19" s="38">
        <v>402</v>
      </c>
      <c r="D19" s="38">
        <v>399</v>
      </c>
      <c r="E19" s="38">
        <v>99.25</v>
      </c>
      <c r="F19" s="38">
        <v>620</v>
      </c>
      <c r="G19" s="38">
        <v>620</v>
      </c>
      <c r="H19" s="38">
        <v>100</v>
      </c>
      <c r="I19" s="38">
        <v>1022</v>
      </c>
      <c r="J19" s="38">
        <v>1019</v>
      </c>
      <c r="K19" s="38">
        <v>99.71</v>
      </c>
      <c r="L19" s="43">
        <v>13</v>
      </c>
    </row>
    <row r="20" spans="1:12" ht="20.100000000000001" customHeight="1" x14ac:dyDescent="0.25">
      <c r="A20" s="113" t="s">
        <v>304</v>
      </c>
      <c r="B20" s="35" t="s">
        <v>305</v>
      </c>
      <c r="C20" s="38">
        <v>239</v>
      </c>
      <c r="D20" s="38">
        <v>239</v>
      </c>
      <c r="E20" s="38">
        <v>100</v>
      </c>
      <c r="F20" s="38">
        <v>359</v>
      </c>
      <c r="G20" s="38">
        <v>357</v>
      </c>
      <c r="H20" s="38">
        <v>99.44</v>
      </c>
      <c r="I20" s="38">
        <v>598</v>
      </c>
      <c r="J20" s="38">
        <v>596</v>
      </c>
      <c r="K20" s="38">
        <v>99.67</v>
      </c>
      <c r="L20" s="43">
        <v>14</v>
      </c>
    </row>
    <row r="21" spans="1:12" ht="20.100000000000001" customHeight="1" x14ac:dyDescent="0.25">
      <c r="A21" s="113" t="s">
        <v>320</v>
      </c>
      <c r="B21" s="35" t="s">
        <v>321</v>
      </c>
      <c r="C21" s="38">
        <v>339</v>
      </c>
      <c r="D21" s="38">
        <v>337</v>
      </c>
      <c r="E21" s="38">
        <v>99.41</v>
      </c>
      <c r="F21" s="38">
        <v>468</v>
      </c>
      <c r="G21" s="38">
        <v>467</v>
      </c>
      <c r="H21" s="38">
        <v>99.79</v>
      </c>
      <c r="I21" s="38">
        <v>807</v>
      </c>
      <c r="J21" s="38">
        <v>804</v>
      </c>
      <c r="K21" s="38">
        <v>99.63</v>
      </c>
      <c r="L21" s="43">
        <v>15</v>
      </c>
    </row>
    <row r="22" spans="1:12" ht="20.100000000000001" customHeight="1" x14ac:dyDescent="0.25">
      <c r="A22" s="113" t="s">
        <v>326</v>
      </c>
      <c r="B22" s="35" t="s">
        <v>327</v>
      </c>
      <c r="C22" s="38">
        <v>853</v>
      </c>
      <c r="D22" s="38">
        <v>848</v>
      </c>
      <c r="E22" s="38">
        <v>99.41</v>
      </c>
      <c r="F22" s="38">
        <v>719</v>
      </c>
      <c r="G22" s="38">
        <v>717</v>
      </c>
      <c r="H22" s="38">
        <v>99.72</v>
      </c>
      <c r="I22" s="38">
        <v>1572</v>
      </c>
      <c r="J22" s="38">
        <v>1565</v>
      </c>
      <c r="K22" s="38">
        <v>99.55</v>
      </c>
      <c r="L22" s="43">
        <v>16</v>
      </c>
    </row>
    <row r="23" spans="1:12" ht="20.100000000000001" customHeight="1" x14ac:dyDescent="0.25">
      <c r="A23" s="113" t="s">
        <v>306</v>
      </c>
      <c r="B23" s="35" t="s">
        <v>307</v>
      </c>
      <c r="C23" s="38">
        <v>392</v>
      </c>
      <c r="D23" s="38">
        <v>389</v>
      </c>
      <c r="E23" s="38">
        <v>99.23</v>
      </c>
      <c r="F23" s="38">
        <v>579</v>
      </c>
      <c r="G23" s="38">
        <v>577</v>
      </c>
      <c r="H23" s="38">
        <v>99.65</v>
      </c>
      <c r="I23" s="38">
        <v>971</v>
      </c>
      <c r="J23" s="38">
        <v>966</v>
      </c>
      <c r="K23" s="38">
        <v>99.49</v>
      </c>
      <c r="L23" s="43">
        <v>17</v>
      </c>
    </row>
    <row r="24" spans="1:12" ht="20.100000000000001" customHeight="1" x14ac:dyDescent="0.25">
      <c r="A24" s="113" t="s">
        <v>298</v>
      </c>
      <c r="B24" s="35" t="s">
        <v>299</v>
      </c>
      <c r="C24" s="38">
        <v>537</v>
      </c>
      <c r="D24" s="38">
        <v>532</v>
      </c>
      <c r="E24" s="38">
        <v>99.07</v>
      </c>
      <c r="F24" s="38">
        <v>467</v>
      </c>
      <c r="G24" s="38">
        <v>466</v>
      </c>
      <c r="H24" s="38">
        <v>99.79</v>
      </c>
      <c r="I24" s="38">
        <v>1004</v>
      </c>
      <c r="J24" s="38">
        <v>998</v>
      </c>
      <c r="K24" s="38">
        <v>99.4</v>
      </c>
      <c r="L24" s="43">
        <v>18</v>
      </c>
    </row>
    <row r="25" spans="1:12" ht="20.100000000000001" customHeight="1" x14ac:dyDescent="0.25">
      <c r="A25" s="113" t="s">
        <v>310</v>
      </c>
      <c r="B25" s="35" t="s">
        <v>311</v>
      </c>
      <c r="C25" s="38">
        <v>177</v>
      </c>
      <c r="D25" s="38">
        <v>175</v>
      </c>
      <c r="E25" s="38">
        <v>98.87</v>
      </c>
      <c r="F25" s="38">
        <v>212</v>
      </c>
      <c r="G25" s="38">
        <v>211</v>
      </c>
      <c r="H25" s="38">
        <v>99.53</v>
      </c>
      <c r="I25" s="38">
        <v>389</v>
      </c>
      <c r="J25" s="38">
        <v>386</v>
      </c>
      <c r="K25" s="38">
        <v>99.23</v>
      </c>
      <c r="L25" s="43">
        <v>19</v>
      </c>
    </row>
    <row r="26" spans="1:12" ht="20.100000000000001" customHeight="1" x14ac:dyDescent="0.25">
      <c r="A26" s="113" t="s">
        <v>31</v>
      </c>
      <c r="B26" s="35" t="s">
        <v>32</v>
      </c>
      <c r="C26" s="38">
        <v>433</v>
      </c>
      <c r="D26" s="38">
        <v>427</v>
      </c>
      <c r="E26" s="38">
        <v>98.61</v>
      </c>
      <c r="F26" s="38">
        <v>585</v>
      </c>
      <c r="G26" s="38">
        <v>583</v>
      </c>
      <c r="H26" s="38">
        <v>99.66</v>
      </c>
      <c r="I26" s="38">
        <v>1018</v>
      </c>
      <c r="J26" s="38">
        <v>1010</v>
      </c>
      <c r="K26" s="38">
        <v>99.21</v>
      </c>
      <c r="L26" s="43">
        <v>20</v>
      </c>
    </row>
    <row r="27" spans="1:12" ht="20.100000000000001" customHeight="1" x14ac:dyDescent="0.25">
      <c r="A27" s="113" t="s">
        <v>294</v>
      </c>
      <c r="B27" s="35" t="s">
        <v>295</v>
      </c>
      <c r="C27" s="38">
        <v>115</v>
      </c>
      <c r="D27" s="38">
        <v>113</v>
      </c>
      <c r="E27" s="38">
        <v>98.26</v>
      </c>
      <c r="F27" s="38">
        <v>110</v>
      </c>
      <c r="G27" s="38">
        <v>110</v>
      </c>
      <c r="H27" s="38">
        <v>100</v>
      </c>
      <c r="I27" s="38">
        <v>225</v>
      </c>
      <c r="J27" s="38">
        <v>223</v>
      </c>
      <c r="K27" s="38">
        <v>99.11</v>
      </c>
      <c r="L27" s="43">
        <v>21</v>
      </c>
    </row>
    <row r="28" spans="1:12" ht="20.100000000000001" customHeight="1" x14ac:dyDescent="0.25">
      <c r="A28" s="113" t="s">
        <v>314</v>
      </c>
      <c r="B28" s="35" t="s">
        <v>315</v>
      </c>
      <c r="C28" s="38">
        <v>281</v>
      </c>
      <c r="D28" s="38">
        <v>280</v>
      </c>
      <c r="E28" s="38">
        <v>99.64</v>
      </c>
      <c r="F28" s="38">
        <v>438</v>
      </c>
      <c r="G28" s="38">
        <v>432</v>
      </c>
      <c r="H28" s="38">
        <v>98.63</v>
      </c>
      <c r="I28" s="38">
        <v>719</v>
      </c>
      <c r="J28" s="38">
        <v>712</v>
      </c>
      <c r="K28" s="38">
        <v>99.03</v>
      </c>
      <c r="L28" s="43">
        <v>22</v>
      </c>
    </row>
    <row r="29" spans="1:12" ht="20.100000000000001" customHeight="1" x14ac:dyDescent="0.25">
      <c r="A29" s="113" t="s">
        <v>340</v>
      </c>
      <c r="B29" s="35" t="s">
        <v>341</v>
      </c>
      <c r="C29" s="38">
        <v>426</v>
      </c>
      <c r="D29" s="38">
        <v>420</v>
      </c>
      <c r="E29" s="38">
        <v>98.59</v>
      </c>
      <c r="F29" s="38">
        <v>466</v>
      </c>
      <c r="G29" s="38">
        <v>463</v>
      </c>
      <c r="H29" s="38">
        <v>99.36</v>
      </c>
      <c r="I29" s="38">
        <v>892</v>
      </c>
      <c r="J29" s="38">
        <v>883</v>
      </c>
      <c r="K29" s="38">
        <v>98.99</v>
      </c>
      <c r="L29" s="43">
        <v>23</v>
      </c>
    </row>
    <row r="30" spans="1:12" ht="20.100000000000001" customHeight="1" x14ac:dyDescent="0.25">
      <c r="A30" s="113" t="s">
        <v>318</v>
      </c>
      <c r="B30" s="35" t="s">
        <v>319</v>
      </c>
      <c r="C30" s="38">
        <v>434</v>
      </c>
      <c r="D30" s="38">
        <v>427</v>
      </c>
      <c r="E30" s="38">
        <v>98.39</v>
      </c>
      <c r="F30" s="38">
        <v>498</v>
      </c>
      <c r="G30" s="38">
        <v>494</v>
      </c>
      <c r="H30" s="38">
        <v>99.2</v>
      </c>
      <c r="I30" s="38">
        <v>932</v>
      </c>
      <c r="J30" s="38">
        <v>921</v>
      </c>
      <c r="K30" s="38">
        <v>98.82</v>
      </c>
      <c r="L30" s="43">
        <v>24</v>
      </c>
    </row>
    <row r="31" spans="1:12" ht="20.100000000000001" customHeight="1" x14ac:dyDescent="0.25">
      <c r="A31" s="113" t="s">
        <v>25</v>
      </c>
      <c r="B31" s="35" t="s">
        <v>26</v>
      </c>
      <c r="C31" s="38">
        <v>460</v>
      </c>
      <c r="D31" s="38">
        <v>450</v>
      </c>
      <c r="E31" s="38">
        <v>97.83</v>
      </c>
      <c r="F31" s="38">
        <v>666</v>
      </c>
      <c r="G31" s="38">
        <v>661</v>
      </c>
      <c r="H31" s="38">
        <v>99.25</v>
      </c>
      <c r="I31" s="38">
        <v>1126</v>
      </c>
      <c r="J31" s="38">
        <v>1111</v>
      </c>
      <c r="K31" s="38">
        <v>98.67</v>
      </c>
      <c r="L31" s="43">
        <v>25</v>
      </c>
    </row>
    <row r="32" spans="1:12" ht="20.100000000000001" customHeight="1" x14ac:dyDescent="0.25">
      <c r="A32" s="113" t="s">
        <v>324</v>
      </c>
      <c r="B32" s="35" t="s">
        <v>325</v>
      </c>
      <c r="C32" s="38">
        <v>223</v>
      </c>
      <c r="D32" s="38">
        <v>219</v>
      </c>
      <c r="E32" s="38">
        <v>98.21</v>
      </c>
      <c r="F32" s="38">
        <v>335</v>
      </c>
      <c r="G32" s="38">
        <v>331</v>
      </c>
      <c r="H32" s="38">
        <v>98.81</v>
      </c>
      <c r="I32" s="38">
        <v>558</v>
      </c>
      <c r="J32" s="38">
        <v>550</v>
      </c>
      <c r="K32" s="38">
        <v>98.57</v>
      </c>
      <c r="L32" s="43">
        <v>26</v>
      </c>
    </row>
    <row r="33" spans="1:12" ht="20.100000000000001" customHeight="1" x14ac:dyDescent="0.25">
      <c r="A33" s="113" t="s">
        <v>302</v>
      </c>
      <c r="B33" s="35" t="s">
        <v>303</v>
      </c>
      <c r="C33" s="38">
        <v>215</v>
      </c>
      <c r="D33" s="38">
        <v>210</v>
      </c>
      <c r="E33" s="38">
        <v>97.67</v>
      </c>
      <c r="F33" s="38">
        <v>299</v>
      </c>
      <c r="G33" s="38">
        <v>294</v>
      </c>
      <c r="H33" s="38">
        <v>98.33</v>
      </c>
      <c r="I33" s="38">
        <v>514</v>
      </c>
      <c r="J33" s="38">
        <v>504</v>
      </c>
      <c r="K33" s="38">
        <v>98.05</v>
      </c>
      <c r="L33" s="43">
        <v>27</v>
      </c>
    </row>
    <row r="34" spans="1:12" ht="20.100000000000001" customHeight="1" x14ac:dyDescent="0.25">
      <c r="A34" s="113" t="s">
        <v>312</v>
      </c>
      <c r="B34" s="35" t="s">
        <v>313</v>
      </c>
      <c r="C34" s="38">
        <v>148</v>
      </c>
      <c r="D34" s="38">
        <v>144</v>
      </c>
      <c r="E34" s="38">
        <v>97.3</v>
      </c>
      <c r="F34" s="38">
        <v>157</v>
      </c>
      <c r="G34" s="38">
        <v>154</v>
      </c>
      <c r="H34" s="38">
        <v>98.09</v>
      </c>
      <c r="I34" s="38">
        <v>305</v>
      </c>
      <c r="J34" s="38">
        <v>298</v>
      </c>
      <c r="K34" s="38">
        <v>97.7</v>
      </c>
      <c r="L34" s="43">
        <v>28</v>
      </c>
    </row>
    <row r="35" spans="1:12" ht="20.100000000000001" customHeight="1" x14ac:dyDescent="0.25">
      <c r="A35" s="113" t="s">
        <v>330</v>
      </c>
      <c r="B35" s="35" t="s">
        <v>331</v>
      </c>
      <c r="C35" s="38">
        <v>110</v>
      </c>
      <c r="D35" s="38">
        <v>104</v>
      </c>
      <c r="E35" s="38">
        <v>94.55</v>
      </c>
      <c r="F35" s="38">
        <v>170</v>
      </c>
      <c r="G35" s="38">
        <v>168</v>
      </c>
      <c r="H35" s="38">
        <v>98.82</v>
      </c>
      <c r="I35" s="38">
        <v>280</v>
      </c>
      <c r="J35" s="38">
        <v>272</v>
      </c>
      <c r="K35" s="38">
        <v>97.14</v>
      </c>
      <c r="L35" s="43">
        <v>29</v>
      </c>
    </row>
    <row r="36" spans="1:12" ht="20.100000000000001" customHeight="1" x14ac:dyDescent="0.25">
      <c r="A36" s="113" t="s">
        <v>334</v>
      </c>
      <c r="B36" s="35" t="s">
        <v>335</v>
      </c>
      <c r="C36" s="38">
        <v>315</v>
      </c>
      <c r="D36" s="38">
        <v>307</v>
      </c>
      <c r="E36" s="38">
        <v>97.46</v>
      </c>
      <c r="F36" s="38">
        <v>401</v>
      </c>
      <c r="G36" s="38">
        <v>387</v>
      </c>
      <c r="H36" s="38">
        <v>96.51</v>
      </c>
      <c r="I36" s="38">
        <v>716</v>
      </c>
      <c r="J36" s="38">
        <v>694</v>
      </c>
      <c r="K36" s="38">
        <v>96.93</v>
      </c>
      <c r="L36" s="43">
        <v>30</v>
      </c>
    </row>
    <row r="37" spans="1:12" ht="20.100000000000001" customHeight="1" x14ac:dyDescent="0.25">
      <c r="A37" s="113" t="s">
        <v>33</v>
      </c>
      <c r="B37" s="35" t="s">
        <v>34</v>
      </c>
      <c r="C37" s="38">
        <v>574</v>
      </c>
      <c r="D37" s="38">
        <v>548</v>
      </c>
      <c r="E37" s="38">
        <v>95.47</v>
      </c>
      <c r="F37" s="38">
        <v>672</v>
      </c>
      <c r="G37" s="38">
        <v>656</v>
      </c>
      <c r="H37" s="38">
        <v>97.62</v>
      </c>
      <c r="I37" s="38">
        <v>1246</v>
      </c>
      <c r="J37" s="38">
        <v>1204</v>
      </c>
      <c r="K37" s="38">
        <v>96.63</v>
      </c>
      <c r="L37" s="43">
        <v>31</v>
      </c>
    </row>
    <row r="38" spans="1:12" ht="20.100000000000001" customHeight="1" x14ac:dyDescent="0.25">
      <c r="A38" s="113" t="s">
        <v>336</v>
      </c>
      <c r="B38" s="35" t="s">
        <v>337</v>
      </c>
      <c r="C38" s="38">
        <v>754</v>
      </c>
      <c r="D38" s="38">
        <v>715</v>
      </c>
      <c r="E38" s="38">
        <v>94.83</v>
      </c>
      <c r="F38" s="38">
        <v>866</v>
      </c>
      <c r="G38" s="38">
        <v>850</v>
      </c>
      <c r="H38" s="38">
        <v>98.15</v>
      </c>
      <c r="I38" s="38">
        <v>1620</v>
      </c>
      <c r="J38" s="38">
        <v>1565</v>
      </c>
      <c r="K38" s="38">
        <v>96.6</v>
      </c>
      <c r="L38" s="43">
        <v>32</v>
      </c>
    </row>
    <row r="39" spans="1:12" ht="20.100000000000001" customHeight="1" x14ac:dyDescent="0.25">
      <c r="A39" s="113" t="s">
        <v>29</v>
      </c>
      <c r="B39" s="35" t="s">
        <v>30</v>
      </c>
      <c r="C39" s="38">
        <v>505</v>
      </c>
      <c r="D39" s="38">
        <v>478</v>
      </c>
      <c r="E39" s="38">
        <v>94.65</v>
      </c>
      <c r="F39" s="38">
        <v>642</v>
      </c>
      <c r="G39" s="38">
        <v>625</v>
      </c>
      <c r="H39" s="38">
        <v>97.35</v>
      </c>
      <c r="I39" s="38">
        <v>1147</v>
      </c>
      <c r="J39" s="38">
        <v>1103</v>
      </c>
      <c r="K39" s="38">
        <v>96.16</v>
      </c>
      <c r="L39" s="43">
        <v>33</v>
      </c>
    </row>
    <row r="40" spans="1:12" ht="20.100000000000001" customHeight="1" x14ac:dyDescent="0.25">
      <c r="A40" s="113" t="s">
        <v>290</v>
      </c>
      <c r="B40" s="35" t="s">
        <v>291</v>
      </c>
      <c r="C40" s="38">
        <v>32</v>
      </c>
      <c r="D40" s="38">
        <v>30</v>
      </c>
      <c r="E40" s="38">
        <v>93.75</v>
      </c>
      <c r="F40" s="38">
        <v>82</v>
      </c>
      <c r="G40" s="38">
        <v>78</v>
      </c>
      <c r="H40" s="38">
        <v>95.12</v>
      </c>
      <c r="I40" s="38">
        <v>114</v>
      </c>
      <c r="J40" s="38">
        <v>108</v>
      </c>
      <c r="K40" s="38">
        <v>94.74</v>
      </c>
      <c r="L40" s="43">
        <v>34</v>
      </c>
    </row>
    <row r="41" spans="1:12" ht="20.100000000000001" customHeight="1" x14ac:dyDescent="0.25">
      <c r="A41" s="168" t="s">
        <v>103</v>
      </c>
      <c r="B41" s="168"/>
      <c r="C41" s="41">
        <f>SUM(C7:C40)</f>
        <v>12063</v>
      </c>
      <c r="D41" s="41">
        <f>SUM(D7:D40)</f>
        <v>11885</v>
      </c>
      <c r="E41" s="42">
        <f>D41/C41*100</f>
        <v>98.524413495813647</v>
      </c>
      <c r="F41" s="41">
        <f>SUM(F7:F40)</f>
        <v>15042</v>
      </c>
      <c r="G41" s="41">
        <f>SUM(G7:G40)</f>
        <v>14924</v>
      </c>
      <c r="H41" s="42">
        <f>G41/F41*100</f>
        <v>99.21552984975402</v>
      </c>
      <c r="I41" s="41">
        <f>SUM(I7:I40)</f>
        <v>27105</v>
      </c>
      <c r="J41" s="41">
        <f>SUM(J7:J40)</f>
        <v>26809</v>
      </c>
      <c r="K41" s="42">
        <f>J41/I41*100</f>
        <v>98.907950562626823</v>
      </c>
      <c r="L41" s="7"/>
    </row>
  </sheetData>
  <mergeCells count="10">
    <mergeCell ref="A41:B41"/>
    <mergeCell ref="A1:L1"/>
    <mergeCell ref="A2:L2"/>
    <mergeCell ref="A3:L3"/>
    <mergeCell ref="A4:L4"/>
    <mergeCell ref="A5:A6"/>
    <mergeCell ref="B5:B6"/>
    <mergeCell ref="C5:E5"/>
    <mergeCell ref="F5:H5"/>
    <mergeCell ref="I5:L5"/>
  </mergeCells>
  <pageMargins left="0.7" right="0.7" top="0.5" bottom="0.2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37" workbookViewId="0">
      <selection activeCell="K11" sqref="K11"/>
    </sheetView>
  </sheetViews>
  <sheetFormatPr defaultRowHeight="15" x14ac:dyDescent="0.25"/>
  <cols>
    <col min="1" max="1" width="3.85546875" bestFit="1" customWidth="1"/>
    <col min="2" max="2" width="6.85546875" bestFit="1" customWidth="1"/>
    <col min="3" max="3" width="20.85546875" bestFit="1" customWidth="1"/>
    <col min="6" max="6" width="7.7109375" bestFit="1" customWidth="1"/>
  </cols>
  <sheetData>
    <row r="1" spans="1:12" ht="20.100000000000001" customHeight="1" x14ac:dyDescent="0.25">
      <c r="A1" s="170" t="s">
        <v>16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0.100000000000001" customHeight="1" x14ac:dyDescent="0.25">
      <c r="A2" s="170" t="s">
        <v>59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20.100000000000001" customHeight="1" x14ac:dyDescent="0.25">
      <c r="A3" s="170" t="s">
        <v>277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20.100000000000001" customHeight="1" x14ac:dyDescent="0.25">
      <c r="A4" s="170" t="s">
        <v>201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20.100000000000001" customHeight="1" x14ac:dyDescent="0.25">
      <c r="A5" s="184" t="s">
        <v>52</v>
      </c>
      <c r="B5" s="163" t="s">
        <v>37</v>
      </c>
      <c r="C5" s="163" t="s">
        <v>19</v>
      </c>
      <c r="D5" s="165" t="s">
        <v>5</v>
      </c>
      <c r="E5" s="166"/>
      <c r="F5" s="167"/>
      <c r="G5" s="165" t="s">
        <v>6</v>
      </c>
      <c r="H5" s="166"/>
      <c r="I5" s="167"/>
      <c r="J5" s="165" t="s">
        <v>7</v>
      </c>
      <c r="K5" s="166"/>
      <c r="L5" s="167"/>
    </row>
    <row r="6" spans="1:12" ht="20.100000000000001" customHeight="1" x14ac:dyDescent="0.25">
      <c r="A6" s="185"/>
      <c r="B6" s="164"/>
      <c r="C6" s="164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</row>
    <row r="7" spans="1:12" ht="20.100000000000001" customHeight="1" x14ac:dyDescent="0.25">
      <c r="A7" s="116">
        <v>1</v>
      </c>
      <c r="B7" s="116" t="s">
        <v>288</v>
      </c>
      <c r="C7" s="35" t="s">
        <v>289</v>
      </c>
      <c r="D7" s="84">
        <v>21397</v>
      </c>
      <c r="E7" s="84">
        <v>17589</v>
      </c>
      <c r="F7" s="85">
        <v>82.2</v>
      </c>
      <c r="G7" s="84">
        <v>21064</v>
      </c>
      <c r="H7" s="84">
        <v>18576</v>
      </c>
      <c r="I7" s="85">
        <v>88.19</v>
      </c>
      <c r="J7" s="84">
        <v>42461</v>
      </c>
      <c r="K7" s="84">
        <v>36165</v>
      </c>
      <c r="L7" s="85">
        <v>85.17</v>
      </c>
    </row>
    <row r="8" spans="1:12" ht="20.100000000000001" customHeight="1" x14ac:dyDescent="0.25">
      <c r="A8" s="116">
        <v>2</v>
      </c>
      <c r="B8" s="116" t="s">
        <v>290</v>
      </c>
      <c r="C8" s="35" t="s">
        <v>291</v>
      </c>
      <c r="D8" s="84">
        <v>26738</v>
      </c>
      <c r="E8" s="84">
        <v>20321</v>
      </c>
      <c r="F8" s="85">
        <v>76</v>
      </c>
      <c r="G8" s="84">
        <v>27319</v>
      </c>
      <c r="H8" s="84">
        <v>23462</v>
      </c>
      <c r="I8" s="85">
        <v>85.88</v>
      </c>
      <c r="J8" s="84">
        <v>54057</v>
      </c>
      <c r="K8" s="84">
        <v>43783</v>
      </c>
      <c r="L8" s="85">
        <v>80.989999999999995</v>
      </c>
    </row>
    <row r="9" spans="1:12" ht="20.100000000000001" customHeight="1" x14ac:dyDescent="0.25">
      <c r="A9" s="116">
        <v>3</v>
      </c>
      <c r="B9" s="116" t="s">
        <v>292</v>
      </c>
      <c r="C9" s="35" t="s">
        <v>293</v>
      </c>
      <c r="D9" s="84">
        <v>6372</v>
      </c>
      <c r="E9" s="84">
        <v>6016</v>
      </c>
      <c r="F9" s="85">
        <v>94.41</v>
      </c>
      <c r="G9" s="84">
        <v>6243</v>
      </c>
      <c r="H9" s="84">
        <v>6058</v>
      </c>
      <c r="I9" s="85">
        <v>97.04</v>
      </c>
      <c r="J9" s="84">
        <v>12615</v>
      </c>
      <c r="K9" s="84">
        <v>12074</v>
      </c>
      <c r="L9" s="85">
        <v>95.71</v>
      </c>
    </row>
    <row r="10" spans="1:12" ht="20.100000000000001" customHeight="1" x14ac:dyDescent="0.25">
      <c r="A10" s="116">
        <v>4</v>
      </c>
      <c r="B10" s="116" t="s">
        <v>294</v>
      </c>
      <c r="C10" s="35" t="s">
        <v>295</v>
      </c>
      <c r="D10" s="84">
        <v>6894</v>
      </c>
      <c r="E10" s="84">
        <v>6369</v>
      </c>
      <c r="F10" s="85">
        <v>92.38</v>
      </c>
      <c r="G10" s="84">
        <v>6582</v>
      </c>
      <c r="H10" s="84">
        <v>6282</v>
      </c>
      <c r="I10" s="85">
        <v>95.44</v>
      </c>
      <c r="J10" s="84">
        <v>13476</v>
      </c>
      <c r="K10" s="84">
        <v>12651</v>
      </c>
      <c r="L10" s="85">
        <v>93.88</v>
      </c>
    </row>
    <row r="11" spans="1:12" ht="20.100000000000001" customHeight="1" x14ac:dyDescent="0.25">
      <c r="A11" s="116">
        <v>5</v>
      </c>
      <c r="B11" s="116" t="s">
        <v>296</v>
      </c>
      <c r="C11" s="35" t="s">
        <v>297</v>
      </c>
      <c r="D11" s="84">
        <v>7884</v>
      </c>
      <c r="E11" s="84">
        <v>7500</v>
      </c>
      <c r="F11" s="85">
        <v>95.13</v>
      </c>
      <c r="G11" s="84">
        <v>7786</v>
      </c>
      <c r="H11" s="84">
        <v>7575</v>
      </c>
      <c r="I11" s="85">
        <v>97.29</v>
      </c>
      <c r="J11" s="84">
        <v>15670</v>
      </c>
      <c r="K11" s="84">
        <v>15075</v>
      </c>
      <c r="L11" s="85">
        <v>96.2</v>
      </c>
    </row>
    <row r="12" spans="1:12" ht="20.100000000000001" customHeight="1" x14ac:dyDescent="0.25">
      <c r="A12" s="116">
        <v>6</v>
      </c>
      <c r="B12" s="116" t="s">
        <v>298</v>
      </c>
      <c r="C12" s="35" t="s">
        <v>299</v>
      </c>
      <c r="D12" s="84">
        <v>9863</v>
      </c>
      <c r="E12" s="84">
        <v>9385</v>
      </c>
      <c r="F12" s="85">
        <v>95.15</v>
      </c>
      <c r="G12" s="84">
        <v>9760</v>
      </c>
      <c r="H12" s="84">
        <v>9480</v>
      </c>
      <c r="I12" s="85">
        <v>97.13</v>
      </c>
      <c r="J12" s="84">
        <v>19623</v>
      </c>
      <c r="K12" s="84">
        <v>18865</v>
      </c>
      <c r="L12" s="85">
        <v>96.14</v>
      </c>
    </row>
    <row r="13" spans="1:12" ht="20.100000000000001" customHeight="1" x14ac:dyDescent="0.25">
      <c r="A13" s="116">
        <v>7</v>
      </c>
      <c r="B13" s="116" t="s">
        <v>300</v>
      </c>
      <c r="C13" s="35" t="s">
        <v>301</v>
      </c>
      <c r="D13" s="84">
        <v>6358</v>
      </c>
      <c r="E13" s="84">
        <v>5993</v>
      </c>
      <c r="F13" s="85">
        <v>94.26</v>
      </c>
      <c r="G13" s="84">
        <v>6012</v>
      </c>
      <c r="H13" s="84">
        <v>5832</v>
      </c>
      <c r="I13" s="85">
        <v>97.01</v>
      </c>
      <c r="J13" s="84">
        <v>12370</v>
      </c>
      <c r="K13" s="84">
        <v>11825</v>
      </c>
      <c r="L13" s="85">
        <v>95.59</v>
      </c>
    </row>
    <row r="14" spans="1:12" ht="20.100000000000001" customHeight="1" x14ac:dyDescent="0.25">
      <c r="A14" s="116">
        <v>8</v>
      </c>
      <c r="B14" s="116" t="s">
        <v>302</v>
      </c>
      <c r="C14" s="35" t="s">
        <v>303</v>
      </c>
      <c r="D14" s="84">
        <v>11503</v>
      </c>
      <c r="E14" s="84">
        <v>10436</v>
      </c>
      <c r="F14" s="85">
        <v>90.72</v>
      </c>
      <c r="G14" s="84">
        <v>10172</v>
      </c>
      <c r="H14" s="84">
        <v>9620</v>
      </c>
      <c r="I14" s="85">
        <v>94.57</v>
      </c>
      <c r="J14" s="84">
        <v>21675</v>
      </c>
      <c r="K14" s="84">
        <v>20056</v>
      </c>
      <c r="L14" s="85">
        <v>92.53</v>
      </c>
    </row>
    <row r="15" spans="1:12" ht="20.100000000000001" customHeight="1" x14ac:dyDescent="0.25">
      <c r="A15" s="116">
        <v>9</v>
      </c>
      <c r="B15" s="116" t="s">
        <v>304</v>
      </c>
      <c r="C15" s="35" t="s">
        <v>305</v>
      </c>
      <c r="D15" s="84">
        <v>5692</v>
      </c>
      <c r="E15" s="84">
        <v>5224</v>
      </c>
      <c r="F15" s="85">
        <v>91.78</v>
      </c>
      <c r="G15" s="84">
        <v>5640</v>
      </c>
      <c r="H15" s="84">
        <v>5420</v>
      </c>
      <c r="I15" s="85">
        <v>96.1</v>
      </c>
      <c r="J15" s="84">
        <v>11332</v>
      </c>
      <c r="K15" s="84">
        <v>10644</v>
      </c>
      <c r="L15" s="85">
        <v>93.93</v>
      </c>
    </row>
    <row r="16" spans="1:12" ht="20.100000000000001" customHeight="1" x14ac:dyDescent="0.25">
      <c r="A16" s="116">
        <v>10</v>
      </c>
      <c r="B16" s="116" t="s">
        <v>306</v>
      </c>
      <c r="C16" s="35" t="s">
        <v>307</v>
      </c>
      <c r="D16" s="84">
        <v>17794</v>
      </c>
      <c r="E16" s="84">
        <v>16143</v>
      </c>
      <c r="F16" s="85">
        <v>90.72</v>
      </c>
      <c r="G16" s="84">
        <v>17746</v>
      </c>
      <c r="H16" s="84">
        <v>16910</v>
      </c>
      <c r="I16" s="85">
        <v>95.29</v>
      </c>
      <c r="J16" s="84">
        <v>35540</v>
      </c>
      <c r="K16" s="84">
        <v>33053</v>
      </c>
      <c r="L16" s="85">
        <v>93</v>
      </c>
    </row>
    <row r="17" spans="1:12" ht="20.100000000000001" customHeight="1" x14ac:dyDescent="0.25">
      <c r="A17" s="116">
        <v>11</v>
      </c>
      <c r="B17" s="116" t="s">
        <v>23</v>
      </c>
      <c r="C17" s="35" t="s">
        <v>24</v>
      </c>
      <c r="D17" s="84">
        <v>10186</v>
      </c>
      <c r="E17" s="84">
        <v>9621</v>
      </c>
      <c r="F17" s="85">
        <v>94.45</v>
      </c>
      <c r="G17" s="84">
        <v>9652</v>
      </c>
      <c r="H17" s="84">
        <v>9407</v>
      </c>
      <c r="I17" s="85">
        <v>97.46</v>
      </c>
      <c r="J17" s="84">
        <v>19838</v>
      </c>
      <c r="K17" s="84">
        <v>19028</v>
      </c>
      <c r="L17" s="85">
        <v>95.92</v>
      </c>
    </row>
    <row r="18" spans="1:12" ht="20.100000000000001" customHeight="1" x14ac:dyDescent="0.25">
      <c r="A18" s="116">
        <v>12</v>
      </c>
      <c r="B18" s="116" t="s">
        <v>308</v>
      </c>
      <c r="C18" s="35" t="s">
        <v>309</v>
      </c>
      <c r="D18" s="84">
        <v>6896</v>
      </c>
      <c r="E18" s="84">
        <v>5983</v>
      </c>
      <c r="F18" s="85">
        <v>86.76</v>
      </c>
      <c r="G18" s="84">
        <v>6668</v>
      </c>
      <c r="H18" s="84">
        <v>6321</v>
      </c>
      <c r="I18" s="85">
        <v>94.8</v>
      </c>
      <c r="J18" s="84">
        <v>13564</v>
      </c>
      <c r="K18" s="84">
        <v>12304</v>
      </c>
      <c r="L18" s="85">
        <v>90.71</v>
      </c>
    </row>
    <row r="19" spans="1:12" ht="20.100000000000001" customHeight="1" x14ac:dyDescent="0.25">
      <c r="A19" s="116">
        <v>13</v>
      </c>
      <c r="B19" s="116" t="s">
        <v>310</v>
      </c>
      <c r="C19" s="35" t="s">
        <v>311</v>
      </c>
      <c r="D19" s="84">
        <v>14658</v>
      </c>
      <c r="E19" s="84">
        <v>12251</v>
      </c>
      <c r="F19" s="85">
        <v>83.58</v>
      </c>
      <c r="G19" s="84">
        <v>13785</v>
      </c>
      <c r="H19" s="84">
        <v>12957</v>
      </c>
      <c r="I19" s="85">
        <v>93.99</v>
      </c>
      <c r="J19" s="84">
        <v>28443</v>
      </c>
      <c r="K19" s="84">
        <v>25208</v>
      </c>
      <c r="L19" s="85">
        <v>88.63</v>
      </c>
    </row>
    <row r="20" spans="1:12" ht="20.100000000000001" customHeight="1" x14ac:dyDescent="0.25">
      <c r="A20" s="116">
        <v>14</v>
      </c>
      <c r="B20" s="116" t="s">
        <v>312</v>
      </c>
      <c r="C20" s="35" t="s">
        <v>313</v>
      </c>
      <c r="D20" s="84">
        <v>2983</v>
      </c>
      <c r="E20" s="84">
        <v>2712</v>
      </c>
      <c r="F20" s="85">
        <v>90.92</v>
      </c>
      <c r="G20" s="84">
        <v>3222</v>
      </c>
      <c r="H20" s="84">
        <v>3081</v>
      </c>
      <c r="I20" s="85">
        <v>95.62</v>
      </c>
      <c r="J20" s="84">
        <v>6205</v>
      </c>
      <c r="K20" s="84">
        <v>5793</v>
      </c>
      <c r="L20" s="85">
        <v>93.36</v>
      </c>
    </row>
    <row r="21" spans="1:12" ht="20.100000000000001" customHeight="1" x14ac:dyDescent="0.25">
      <c r="A21" s="116">
        <v>15</v>
      </c>
      <c r="B21" s="116" t="s">
        <v>314</v>
      </c>
      <c r="C21" s="35" t="s">
        <v>315</v>
      </c>
      <c r="D21" s="84">
        <v>10377</v>
      </c>
      <c r="E21" s="84">
        <v>9451</v>
      </c>
      <c r="F21" s="85">
        <v>91.08</v>
      </c>
      <c r="G21" s="84">
        <v>10985</v>
      </c>
      <c r="H21" s="84">
        <v>10480</v>
      </c>
      <c r="I21" s="85">
        <v>95.4</v>
      </c>
      <c r="J21" s="84">
        <v>21362</v>
      </c>
      <c r="K21" s="84">
        <v>19931</v>
      </c>
      <c r="L21" s="85">
        <v>93.3</v>
      </c>
    </row>
    <row r="22" spans="1:12" ht="20.100000000000001" customHeight="1" x14ac:dyDescent="0.25">
      <c r="A22" s="116">
        <v>16</v>
      </c>
      <c r="B22" s="116" t="s">
        <v>316</v>
      </c>
      <c r="C22" s="35" t="s">
        <v>317</v>
      </c>
      <c r="D22" s="84">
        <v>11093</v>
      </c>
      <c r="E22" s="84">
        <v>10633</v>
      </c>
      <c r="F22" s="85">
        <v>95.85</v>
      </c>
      <c r="G22" s="84">
        <v>10859</v>
      </c>
      <c r="H22" s="84">
        <v>10653</v>
      </c>
      <c r="I22" s="85">
        <v>98.1</v>
      </c>
      <c r="J22" s="84">
        <v>21952</v>
      </c>
      <c r="K22" s="84">
        <v>21286</v>
      </c>
      <c r="L22" s="85">
        <v>96.97</v>
      </c>
    </row>
    <row r="23" spans="1:12" ht="20.100000000000001" customHeight="1" x14ac:dyDescent="0.25">
      <c r="A23" s="116">
        <v>17</v>
      </c>
      <c r="B23" s="116" t="s">
        <v>318</v>
      </c>
      <c r="C23" s="35" t="s">
        <v>319</v>
      </c>
      <c r="D23" s="84">
        <v>6498</v>
      </c>
      <c r="E23" s="84">
        <v>5679</v>
      </c>
      <c r="F23" s="85">
        <v>87.4</v>
      </c>
      <c r="G23" s="84">
        <v>6400</v>
      </c>
      <c r="H23" s="84">
        <v>5974</v>
      </c>
      <c r="I23" s="85">
        <v>93.34</v>
      </c>
      <c r="J23" s="84">
        <v>12898</v>
      </c>
      <c r="K23" s="84">
        <v>11653</v>
      </c>
      <c r="L23" s="85">
        <v>90.35</v>
      </c>
    </row>
    <row r="24" spans="1:12" ht="20.100000000000001" customHeight="1" x14ac:dyDescent="0.25">
      <c r="A24" s="116">
        <v>18</v>
      </c>
      <c r="B24" s="116" t="s">
        <v>320</v>
      </c>
      <c r="C24" s="35" t="s">
        <v>321</v>
      </c>
      <c r="D24" s="84">
        <v>11251</v>
      </c>
      <c r="E24" s="84">
        <v>9268</v>
      </c>
      <c r="F24" s="85">
        <v>82.37</v>
      </c>
      <c r="G24" s="84">
        <v>11522</v>
      </c>
      <c r="H24" s="84">
        <v>10396</v>
      </c>
      <c r="I24" s="85">
        <v>90.23</v>
      </c>
      <c r="J24" s="84">
        <v>22773</v>
      </c>
      <c r="K24" s="84">
        <v>19664</v>
      </c>
      <c r="L24" s="85">
        <v>86.35</v>
      </c>
    </row>
    <row r="25" spans="1:12" ht="20.100000000000001" customHeight="1" x14ac:dyDescent="0.25">
      <c r="A25" s="116">
        <v>19</v>
      </c>
      <c r="B25" s="116" t="s">
        <v>322</v>
      </c>
      <c r="C25" s="35" t="s">
        <v>323</v>
      </c>
      <c r="D25" s="84">
        <v>9749</v>
      </c>
      <c r="E25" s="84">
        <v>9306</v>
      </c>
      <c r="F25" s="85">
        <v>95.46</v>
      </c>
      <c r="G25" s="84">
        <v>10116</v>
      </c>
      <c r="H25" s="84">
        <v>9824</v>
      </c>
      <c r="I25" s="85">
        <v>97.11</v>
      </c>
      <c r="J25" s="84">
        <v>19865</v>
      </c>
      <c r="K25" s="84">
        <v>19130</v>
      </c>
      <c r="L25" s="85">
        <v>96.3</v>
      </c>
    </row>
    <row r="26" spans="1:12" ht="20.100000000000001" customHeight="1" x14ac:dyDescent="0.25">
      <c r="A26" s="116">
        <v>20</v>
      </c>
      <c r="B26" s="116" t="s">
        <v>25</v>
      </c>
      <c r="C26" s="35" t="s">
        <v>26</v>
      </c>
      <c r="D26" s="84">
        <v>11193</v>
      </c>
      <c r="E26" s="84">
        <v>9537</v>
      </c>
      <c r="F26" s="85">
        <v>85.21</v>
      </c>
      <c r="G26" s="84">
        <v>11588</v>
      </c>
      <c r="H26" s="84">
        <v>10769</v>
      </c>
      <c r="I26" s="85">
        <v>92.93</v>
      </c>
      <c r="J26" s="84">
        <v>22781</v>
      </c>
      <c r="K26" s="84">
        <v>20306</v>
      </c>
      <c r="L26" s="85">
        <v>89.14</v>
      </c>
    </row>
    <row r="27" spans="1:12" ht="20.100000000000001" customHeight="1" x14ac:dyDescent="0.25">
      <c r="A27" s="116">
        <v>21</v>
      </c>
      <c r="B27" s="116" t="s">
        <v>27</v>
      </c>
      <c r="C27" s="35" t="s">
        <v>28</v>
      </c>
      <c r="D27" s="84">
        <v>7365</v>
      </c>
      <c r="E27" s="84">
        <v>6383</v>
      </c>
      <c r="F27" s="85">
        <v>86.67</v>
      </c>
      <c r="G27" s="84">
        <v>7869</v>
      </c>
      <c r="H27" s="84">
        <v>7349</v>
      </c>
      <c r="I27" s="85">
        <v>93.39</v>
      </c>
      <c r="J27" s="84">
        <v>15234</v>
      </c>
      <c r="K27" s="84">
        <v>13732</v>
      </c>
      <c r="L27" s="85">
        <v>90.14</v>
      </c>
    </row>
    <row r="28" spans="1:12" ht="20.100000000000001" customHeight="1" x14ac:dyDescent="0.25">
      <c r="A28" s="116">
        <v>22</v>
      </c>
      <c r="B28" s="116" t="s">
        <v>324</v>
      </c>
      <c r="C28" s="35" t="s">
        <v>325</v>
      </c>
      <c r="D28" s="84">
        <v>14044</v>
      </c>
      <c r="E28" s="84">
        <v>11853</v>
      </c>
      <c r="F28" s="85">
        <v>84.4</v>
      </c>
      <c r="G28" s="84">
        <v>14027</v>
      </c>
      <c r="H28" s="84">
        <v>13099</v>
      </c>
      <c r="I28" s="85">
        <v>93.38</v>
      </c>
      <c r="J28" s="84">
        <v>28071</v>
      </c>
      <c r="K28" s="84">
        <v>24952</v>
      </c>
      <c r="L28" s="85">
        <v>88.89</v>
      </c>
    </row>
    <row r="29" spans="1:12" ht="20.100000000000001" customHeight="1" x14ac:dyDescent="0.25">
      <c r="A29" s="116">
        <v>23</v>
      </c>
      <c r="B29" s="116" t="s">
        <v>326</v>
      </c>
      <c r="C29" s="35" t="s">
        <v>327</v>
      </c>
      <c r="D29" s="84">
        <v>22400</v>
      </c>
      <c r="E29" s="84">
        <v>19756</v>
      </c>
      <c r="F29" s="85">
        <v>88.2</v>
      </c>
      <c r="G29" s="84">
        <v>20694</v>
      </c>
      <c r="H29" s="84">
        <v>19406</v>
      </c>
      <c r="I29" s="85">
        <v>93.78</v>
      </c>
      <c r="J29" s="84">
        <v>43094</v>
      </c>
      <c r="K29" s="84">
        <v>39162</v>
      </c>
      <c r="L29" s="85">
        <v>90.88</v>
      </c>
    </row>
    <row r="30" spans="1:12" ht="20.100000000000001" customHeight="1" x14ac:dyDescent="0.25">
      <c r="A30" s="116">
        <v>24</v>
      </c>
      <c r="B30" s="116" t="s">
        <v>328</v>
      </c>
      <c r="C30" s="35" t="s">
        <v>329</v>
      </c>
      <c r="D30" s="84">
        <v>16332</v>
      </c>
      <c r="E30" s="84">
        <v>13934</v>
      </c>
      <c r="F30" s="85">
        <v>85.32</v>
      </c>
      <c r="G30" s="84">
        <v>16228</v>
      </c>
      <c r="H30" s="84">
        <v>14953</v>
      </c>
      <c r="I30" s="85">
        <v>92.14</v>
      </c>
      <c r="J30" s="84">
        <v>32560</v>
      </c>
      <c r="K30" s="84">
        <v>28887</v>
      </c>
      <c r="L30" s="85">
        <v>88.72</v>
      </c>
    </row>
    <row r="31" spans="1:12" ht="20.100000000000001" customHeight="1" x14ac:dyDescent="0.25">
      <c r="A31" s="116">
        <v>25</v>
      </c>
      <c r="B31" s="116" t="s">
        <v>29</v>
      </c>
      <c r="C31" s="35" t="s">
        <v>30</v>
      </c>
      <c r="D31" s="84">
        <v>15033</v>
      </c>
      <c r="E31" s="84">
        <v>12242</v>
      </c>
      <c r="F31" s="85">
        <v>81.430000000000007</v>
      </c>
      <c r="G31" s="84">
        <v>15254</v>
      </c>
      <c r="H31" s="84">
        <v>13680</v>
      </c>
      <c r="I31" s="85">
        <v>89.68</v>
      </c>
      <c r="J31" s="84">
        <v>30287</v>
      </c>
      <c r="K31" s="84">
        <v>25922</v>
      </c>
      <c r="L31" s="85">
        <v>85.59</v>
      </c>
    </row>
    <row r="32" spans="1:12" ht="20.100000000000001" customHeight="1" x14ac:dyDescent="0.25">
      <c r="A32" s="116">
        <v>26</v>
      </c>
      <c r="B32" s="116" t="s">
        <v>31</v>
      </c>
      <c r="C32" s="35" t="s">
        <v>32</v>
      </c>
      <c r="D32" s="84">
        <v>18754</v>
      </c>
      <c r="E32" s="84">
        <v>16190</v>
      </c>
      <c r="F32" s="85">
        <v>86.33</v>
      </c>
      <c r="G32" s="84">
        <v>16829</v>
      </c>
      <c r="H32" s="84">
        <v>15551</v>
      </c>
      <c r="I32" s="85">
        <v>92.41</v>
      </c>
      <c r="J32" s="84">
        <v>35583</v>
      </c>
      <c r="K32" s="84">
        <v>31741</v>
      </c>
      <c r="L32" s="85">
        <v>89.2</v>
      </c>
    </row>
    <row r="33" spans="1:12" ht="20.100000000000001" customHeight="1" x14ac:dyDescent="0.25">
      <c r="A33" s="116">
        <v>27</v>
      </c>
      <c r="B33" s="116" t="s">
        <v>330</v>
      </c>
      <c r="C33" s="35" t="s">
        <v>331</v>
      </c>
      <c r="D33" s="84">
        <v>5212</v>
      </c>
      <c r="E33" s="84">
        <v>4223</v>
      </c>
      <c r="F33" s="85">
        <v>81.02</v>
      </c>
      <c r="G33" s="84">
        <v>5132</v>
      </c>
      <c r="H33" s="84">
        <v>4590</v>
      </c>
      <c r="I33" s="85">
        <v>89.44</v>
      </c>
      <c r="J33" s="84">
        <v>10344</v>
      </c>
      <c r="K33" s="84">
        <v>8813</v>
      </c>
      <c r="L33" s="85">
        <v>85.2</v>
      </c>
    </row>
    <row r="34" spans="1:12" ht="20.100000000000001" customHeight="1" x14ac:dyDescent="0.25">
      <c r="A34" s="116">
        <v>28</v>
      </c>
      <c r="B34" s="116" t="s">
        <v>332</v>
      </c>
      <c r="C34" s="35" t="s">
        <v>333</v>
      </c>
      <c r="D34" s="84">
        <v>4946</v>
      </c>
      <c r="E34" s="84">
        <v>4349</v>
      </c>
      <c r="F34" s="85">
        <v>87.93</v>
      </c>
      <c r="G34" s="84">
        <v>4799</v>
      </c>
      <c r="H34" s="84">
        <v>4511</v>
      </c>
      <c r="I34" s="85">
        <v>94</v>
      </c>
      <c r="J34" s="84">
        <v>9745</v>
      </c>
      <c r="K34" s="84">
        <v>8860</v>
      </c>
      <c r="L34" s="85">
        <v>90.92</v>
      </c>
    </row>
    <row r="35" spans="1:12" ht="20.100000000000001" customHeight="1" x14ac:dyDescent="0.25">
      <c r="A35" s="116">
        <v>29</v>
      </c>
      <c r="B35" s="116" t="s">
        <v>334</v>
      </c>
      <c r="C35" s="35" t="s">
        <v>335</v>
      </c>
      <c r="D35" s="84">
        <v>8227</v>
      </c>
      <c r="E35" s="84">
        <v>6474</v>
      </c>
      <c r="F35" s="85">
        <v>78.69</v>
      </c>
      <c r="G35" s="84">
        <v>7571</v>
      </c>
      <c r="H35" s="84">
        <v>6448</v>
      </c>
      <c r="I35" s="85">
        <v>85.17</v>
      </c>
      <c r="J35" s="84">
        <v>15798</v>
      </c>
      <c r="K35" s="84">
        <v>12922</v>
      </c>
      <c r="L35" s="85">
        <v>81.8</v>
      </c>
    </row>
    <row r="36" spans="1:12" ht="20.100000000000001" customHeight="1" x14ac:dyDescent="0.25">
      <c r="A36" s="116">
        <v>30</v>
      </c>
      <c r="B36" s="116" t="s">
        <v>336</v>
      </c>
      <c r="C36" s="35" t="s">
        <v>337</v>
      </c>
      <c r="D36" s="84">
        <v>20896</v>
      </c>
      <c r="E36" s="84">
        <v>17962</v>
      </c>
      <c r="F36" s="85">
        <v>85.96</v>
      </c>
      <c r="G36" s="84">
        <v>19758</v>
      </c>
      <c r="H36" s="84">
        <v>18169</v>
      </c>
      <c r="I36" s="85">
        <v>91.96</v>
      </c>
      <c r="J36" s="84">
        <v>40654</v>
      </c>
      <c r="K36" s="84">
        <v>36131</v>
      </c>
      <c r="L36" s="85">
        <v>88.87</v>
      </c>
    </row>
    <row r="37" spans="1:12" ht="20.100000000000001" customHeight="1" x14ac:dyDescent="0.25">
      <c r="A37" s="116">
        <v>31</v>
      </c>
      <c r="B37" s="116" t="s">
        <v>338</v>
      </c>
      <c r="C37" s="35" t="s">
        <v>339</v>
      </c>
      <c r="D37" s="84">
        <v>11308</v>
      </c>
      <c r="E37" s="84">
        <v>9969</v>
      </c>
      <c r="F37" s="85">
        <v>88.16</v>
      </c>
      <c r="G37" s="84">
        <v>11085</v>
      </c>
      <c r="H37" s="84">
        <v>10278</v>
      </c>
      <c r="I37" s="85">
        <v>92.72</v>
      </c>
      <c r="J37" s="84">
        <v>22393</v>
      </c>
      <c r="K37" s="84">
        <v>20247</v>
      </c>
      <c r="L37" s="85">
        <v>90.42</v>
      </c>
    </row>
    <row r="38" spans="1:12" ht="20.100000000000001" customHeight="1" x14ac:dyDescent="0.25">
      <c r="A38" s="116">
        <v>32</v>
      </c>
      <c r="B38" s="116" t="s">
        <v>33</v>
      </c>
      <c r="C38" s="35" t="s">
        <v>34</v>
      </c>
      <c r="D38" s="84">
        <v>14485</v>
      </c>
      <c r="E38" s="84">
        <v>11973</v>
      </c>
      <c r="F38" s="85">
        <v>82.66</v>
      </c>
      <c r="G38" s="84">
        <v>13894</v>
      </c>
      <c r="H38" s="84">
        <v>12456</v>
      </c>
      <c r="I38" s="85">
        <v>89.65</v>
      </c>
      <c r="J38" s="84">
        <v>28379</v>
      </c>
      <c r="K38" s="84">
        <v>24429</v>
      </c>
      <c r="L38" s="85">
        <v>86.08</v>
      </c>
    </row>
    <row r="39" spans="1:12" ht="20.100000000000001" customHeight="1" x14ac:dyDescent="0.25">
      <c r="A39" s="116">
        <v>33</v>
      </c>
      <c r="B39" s="116" t="s">
        <v>340</v>
      </c>
      <c r="C39" s="35" t="s">
        <v>341</v>
      </c>
      <c r="D39" s="84">
        <v>12735</v>
      </c>
      <c r="E39" s="84">
        <v>10873</v>
      </c>
      <c r="F39" s="85">
        <v>85.38</v>
      </c>
      <c r="G39" s="84">
        <v>12341</v>
      </c>
      <c r="H39" s="84">
        <v>11264</v>
      </c>
      <c r="I39" s="85">
        <v>91.27</v>
      </c>
      <c r="J39" s="84">
        <v>25076</v>
      </c>
      <c r="K39" s="84">
        <v>22137</v>
      </c>
      <c r="L39" s="85">
        <v>88.28</v>
      </c>
    </row>
    <row r="40" spans="1:12" ht="20.100000000000001" customHeight="1" x14ac:dyDescent="0.25">
      <c r="A40" s="116">
        <v>34</v>
      </c>
      <c r="B40" s="116" t="s">
        <v>342</v>
      </c>
      <c r="C40" s="35" t="s">
        <v>343</v>
      </c>
      <c r="D40" s="84">
        <v>21405</v>
      </c>
      <c r="E40" s="84">
        <v>17979</v>
      </c>
      <c r="F40" s="85">
        <v>83.99</v>
      </c>
      <c r="G40" s="84">
        <v>20082</v>
      </c>
      <c r="H40" s="84">
        <v>18296</v>
      </c>
      <c r="I40" s="85">
        <v>91.11</v>
      </c>
      <c r="J40" s="84">
        <v>41487</v>
      </c>
      <c r="K40" s="84">
        <v>36275</v>
      </c>
      <c r="L40" s="85">
        <v>87.44</v>
      </c>
    </row>
    <row r="41" spans="1:12" ht="20.100000000000001" customHeight="1" x14ac:dyDescent="0.25">
      <c r="A41" s="168" t="s">
        <v>7</v>
      </c>
      <c r="B41" s="168"/>
      <c r="C41" s="168"/>
      <c r="D41" s="43">
        <f>SUM(D7:D40)</f>
        <v>408521</v>
      </c>
      <c r="E41" s="43">
        <f>SUM(E7:E40)</f>
        <v>353577</v>
      </c>
      <c r="F41" s="87">
        <f>E41/D41*100</f>
        <v>86.550507807432169</v>
      </c>
      <c r="G41" s="43">
        <f>SUM(G7:G40)</f>
        <v>398684</v>
      </c>
      <c r="H41" s="43">
        <f>SUM(H7:H40)</f>
        <v>369127</v>
      </c>
      <c r="I41" s="87">
        <f>H41/G41*100</f>
        <v>92.586359121509759</v>
      </c>
      <c r="J41" s="43">
        <f>SUM(J7:J40)</f>
        <v>807205</v>
      </c>
      <c r="K41" s="43">
        <f>SUM(K7:K40)</f>
        <v>722704</v>
      </c>
      <c r="L41" s="87">
        <f>K41/J41*100</f>
        <v>89.531655527406301</v>
      </c>
    </row>
  </sheetData>
  <mergeCells count="11">
    <mergeCell ref="A41:C41"/>
    <mergeCell ref="C5:C6"/>
    <mergeCell ref="B5:B6"/>
    <mergeCell ref="A5:A6"/>
    <mergeCell ref="A1:L1"/>
    <mergeCell ref="A2:L2"/>
    <mergeCell ref="A3:L3"/>
    <mergeCell ref="A4:L4"/>
    <mergeCell ref="D5:F5"/>
    <mergeCell ref="G5:I5"/>
    <mergeCell ref="J5:L5"/>
  </mergeCells>
  <pageMargins left="1.25" right="0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workbookViewId="0">
      <selection activeCell="E8" sqref="E8"/>
    </sheetView>
  </sheetViews>
  <sheetFormatPr defaultRowHeight="14.25" x14ac:dyDescent="0.2"/>
  <cols>
    <col min="1" max="1" width="3.85546875" style="77" bestFit="1" customWidth="1"/>
    <col min="2" max="2" width="36.85546875" style="77" bestFit="1" customWidth="1"/>
    <col min="3" max="8" width="9" style="77" bestFit="1" customWidth="1"/>
    <col min="9" max="9" width="8" style="77" customWidth="1"/>
    <col min="10" max="11" width="7.7109375" style="77" bestFit="1" customWidth="1"/>
    <col min="12" max="16384" width="9.140625" style="77"/>
  </cols>
  <sheetData>
    <row r="2" spans="1:11" ht="20.100000000000001" customHeight="1" x14ac:dyDescent="0.2">
      <c r="A2" s="148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50"/>
    </row>
    <row r="3" spans="1:11" ht="20.100000000000001" customHeight="1" x14ac:dyDescent="0.2">
      <c r="A3" s="148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50"/>
    </row>
    <row r="4" spans="1:11" ht="20.100000000000001" customHeight="1" x14ac:dyDescent="0.2">
      <c r="A4" s="151" t="s">
        <v>277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20.100000000000001" customHeight="1" x14ac:dyDescent="0.2">
      <c r="A5" s="148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50"/>
    </row>
    <row r="6" spans="1:11" ht="20.100000000000001" customHeight="1" x14ac:dyDescent="0.2">
      <c r="A6" s="152" t="s">
        <v>52</v>
      </c>
      <c r="B6" s="158" t="s">
        <v>131</v>
      </c>
      <c r="C6" s="155" t="s">
        <v>3</v>
      </c>
      <c r="D6" s="156"/>
      <c r="E6" s="157"/>
      <c r="F6" s="155" t="s">
        <v>287</v>
      </c>
      <c r="G6" s="156"/>
      <c r="H6" s="157"/>
      <c r="I6" s="155" t="s">
        <v>4</v>
      </c>
      <c r="J6" s="156"/>
      <c r="K6" s="157"/>
    </row>
    <row r="7" spans="1:11" ht="20.100000000000001" customHeight="1" x14ac:dyDescent="0.2">
      <c r="A7" s="153"/>
      <c r="B7" s="159"/>
      <c r="C7" s="78" t="s">
        <v>132</v>
      </c>
      <c r="D7" s="78" t="s">
        <v>6</v>
      </c>
      <c r="E7" s="78" t="s">
        <v>7</v>
      </c>
      <c r="F7" s="78" t="s">
        <v>132</v>
      </c>
      <c r="G7" s="78" t="s">
        <v>6</v>
      </c>
      <c r="H7" s="78" t="s">
        <v>7</v>
      </c>
      <c r="I7" s="78" t="s">
        <v>132</v>
      </c>
      <c r="J7" s="78" t="s">
        <v>6</v>
      </c>
      <c r="K7" s="78" t="s">
        <v>57</v>
      </c>
    </row>
    <row r="8" spans="1:11" ht="20.100000000000001" customHeight="1" x14ac:dyDescent="0.2">
      <c r="A8" s="79">
        <v>1</v>
      </c>
      <c r="B8" s="80" t="s">
        <v>281</v>
      </c>
      <c r="C8" s="79">
        <v>408521</v>
      </c>
      <c r="D8" s="79">
        <v>398684</v>
      </c>
      <c r="E8" s="79">
        <v>807205</v>
      </c>
      <c r="F8" s="79">
        <v>353577</v>
      </c>
      <c r="G8" s="79">
        <v>369127</v>
      </c>
      <c r="H8" s="79">
        <v>722704</v>
      </c>
      <c r="I8" s="124">
        <v>86.55</v>
      </c>
      <c r="J8" s="124">
        <v>92.59</v>
      </c>
      <c r="K8" s="124">
        <v>89.53</v>
      </c>
    </row>
    <row r="9" spans="1:11" ht="20.100000000000001" customHeight="1" x14ac:dyDescent="0.2">
      <c r="A9" s="79">
        <v>2</v>
      </c>
      <c r="B9" s="80" t="s">
        <v>282</v>
      </c>
      <c r="C9" s="79">
        <v>3065</v>
      </c>
      <c r="D9" s="79">
        <v>1553</v>
      </c>
      <c r="E9" s="79">
        <v>4618</v>
      </c>
      <c r="F9" s="79">
        <v>1417</v>
      </c>
      <c r="G9" s="79">
        <v>880</v>
      </c>
      <c r="H9" s="79">
        <v>2297</v>
      </c>
      <c r="I9" s="124">
        <v>46.23</v>
      </c>
      <c r="J9" s="124">
        <v>56.66</v>
      </c>
      <c r="K9" s="124">
        <v>49.74</v>
      </c>
    </row>
    <row r="10" spans="1:11" ht="20.100000000000001" customHeight="1" x14ac:dyDescent="0.2">
      <c r="A10" s="79">
        <v>3</v>
      </c>
      <c r="B10" s="80" t="s">
        <v>283</v>
      </c>
      <c r="C10" s="79">
        <v>28170</v>
      </c>
      <c r="D10" s="79">
        <v>11302</v>
      </c>
      <c r="E10" s="79">
        <v>39472</v>
      </c>
      <c r="F10" s="79">
        <v>4254</v>
      </c>
      <c r="G10" s="79">
        <v>2603</v>
      </c>
      <c r="H10" s="79">
        <v>6857</v>
      </c>
      <c r="I10" s="124">
        <v>15.1</v>
      </c>
      <c r="J10" s="124">
        <v>23.03</v>
      </c>
      <c r="K10" s="124">
        <v>17.37</v>
      </c>
    </row>
    <row r="11" spans="1:11" ht="20.100000000000001" customHeight="1" x14ac:dyDescent="0.2">
      <c r="A11" s="79">
        <v>4</v>
      </c>
      <c r="B11" s="80" t="s">
        <v>284</v>
      </c>
      <c r="C11" s="79">
        <v>951</v>
      </c>
      <c r="D11" s="79">
        <v>302</v>
      </c>
      <c r="E11" s="79">
        <v>1253</v>
      </c>
      <c r="F11" s="79">
        <v>137</v>
      </c>
      <c r="G11" s="79">
        <v>71</v>
      </c>
      <c r="H11" s="79">
        <v>208</v>
      </c>
      <c r="I11" s="124">
        <v>14.41</v>
      </c>
      <c r="J11" s="124">
        <v>23.51</v>
      </c>
      <c r="K11" s="124">
        <v>16.600000000000001</v>
      </c>
    </row>
    <row r="12" spans="1:11" ht="20.100000000000001" customHeight="1" x14ac:dyDescent="0.2">
      <c r="A12" s="79">
        <v>5</v>
      </c>
      <c r="B12" s="80" t="s">
        <v>285</v>
      </c>
      <c r="C12" s="79">
        <v>332</v>
      </c>
      <c r="D12" s="79">
        <v>477</v>
      </c>
      <c r="E12" s="79">
        <v>809</v>
      </c>
      <c r="F12" s="79">
        <v>50</v>
      </c>
      <c r="G12" s="79">
        <v>146</v>
      </c>
      <c r="H12" s="79">
        <v>196</v>
      </c>
      <c r="I12" s="124">
        <v>15.06</v>
      </c>
      <c r="J12" s="124">
        <v>30.61</v>
      </c>
      <c r="K12" s="124">
        <v>24.23</v>
      </c>
    </row>
    <row r="13" spans="1:11" ht="21.75" customHeight="1" x14ac:dyDescent="0.2">
      <c r="A13" s="79">
        <v>6</v>
      </c>
      <c r="B13" s="80" t="s">
        <v>286</v>
      </c>
      <c r="C13" s="79">
        <v>58</v>
      </c>
      <c r="D13" s="79">
        <v>20</v>
      </c>
      <c r="E13" s="79">
        <v>78</v>
      </c>
      <c r="F13" s="79">
        <v>3</v>
      </c>
      <c r="G13" s="79">
        <v>3</v>
      </c>
      <c r="H13" s="79">
        <v>6</v>
      </c>
      <c r="I13" s="124">
        <v>5.17</v>
      </c>
      <c r="J13" s="124">
        <v>15</v>
      </c>
      <c r="K13" s="124">
        <v>7.69</v>
      </c>
    </row>
    <row r="14" spans="1:11" s="81" customFormat="1" ht="20.25" customHeight="1" x14ac:dyDescent="0.2">
      <c r="A14" s="154" t="s">
        <v>103</v>
      </c>
      <c r="B14" s="154"/>
      <c r="C14" s="82">
        <f>SUM(C8:C13)</f>
        <v>441097</v>
      </c>
      <c r="D14" s="82">
        <f t="shared" ref="D14:H14" si="0">SUM(D8:D13)</f>
        <v>412338</v>
      </c>
      <c r="E14" s="82">
        <f t="shared" si="0"/>
        <v>853435</v>
      </c>
      <c r="F14" s="82">
        <f t="shared" si="0"/>
        <v>359438</v>
      </c>
      <c r="G14" s="82">
        <f t="shared" si="0"/>
        <v>372830</v>
      </c>
      <c r="H14" s="82">
        <f t="shared" si="0"/>
        <v>732268</v>
      </c>
      <c r="I14" s="82">
        <f>ROUND(F14/C14*100,2)</f>
        <v>81.489999999999995</v>
      </c>
      <c r="J14" s="82">
        <f t="shared" ref="J14:K14" si="1">ROUND(G14/D14*100,2)</f>
        <v>90.42</v>
      </c>
      <c r="K14" s="125">
        <f t="shared" si="1"/>
        <v>85.8</v>
      </c>
    </row>
  </sheetData>
  <mergeCells count="10">
    <mergeCell ref="A14:B14"/>
    <mergeCell ref="C6:E6"/>
    <mergeCell ref="B6:B7"/>
    <mergeCell ref="F6:H6"/>
    <mergeCell ref="I6:K6"/>
    <mergeCell ref="A2:K2"/>
    <mergeCell ref="A3:K3"/>
    <mergeCell ref="A4:K4"/>
    <mergeCell ref="A5:K5"/>
    <mergeCell ref="A6:A7"/>
  </mergeCells>
  <pageMargins left="1.2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C9" sqref="C9:K11"/>
    </sheetView>
  </sheetViews>
  <sheetFormatPr defaultRowHeight="15" x14ac:dyDescent="0.25"/>
  <cols>
    <col min="1" max="1" width="6.42578125" bestFit="1" customWidth="1"/>
    <col min="2" max="2" width="14.28515625" bestFit="1" customWidth="1"/>
    <col min="3" max="4" width="11.5703125" bestFit="1" customWidth="1"/>
    <col min="5" max="5" width="10.42578125" customWidth="1"/>
    <col min="6" max="7" width="11.5703125" bestFit="1" customWidth="1"/>
    <col min="8" max="8" width="9" bestFit="1" customWidth="1"/>
    <col min="9" max="9" width="14.85546875" customWidth="1"/>
    <col min="10" max="10" width="12.5703125" customWidth="1"/>
    <col min="11" max="11" width="9" bestFit="1" customWidth="1"/>
  </cols>
  <sheetData>
    <row r="3" spans="1:11" ht="20.100000000000001" customHeight="1" x14ac:dyDescent="0.25">
      <c r="A3" s="170" t="s">
        <v>16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100000000000001" customHeight="1" x14ac:dyDescent="0.25">
      <c r="A4" s="170" t="s">
        <v>60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0.100000000000001" customHeight="1" x14ac:dyDescent="0.25">
      <c r="A5" s="170" t="s">
        <v>277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20.100000000000001" customHeight="1" x14ac:dyDescent="0.25">
      <c r="A6" s="170" t="s">
        <v>61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20.100000000000001" customHeight="1" x14ac:dyDescent="0.25">
      <c r="A7" s="184" t="s">
        <v>52</v>
      </c>
      <c r="B7" s="163" t="s">
        <v>202</v>
      </c>
      <c r="C7" s="165" t="s">
        <v>62</v>
      </c>
      <c r="D7" s="166"/>
      <c r="E7" s="167"/>
      <c r="F7" s="165" t="s">
        <v>63</v>
      </c>
      <c r="G7" s="166"/>
      <c r="H7" s="167"/>
      <c r="I7" s="165" t="s">
        <v>64</v>
      </c>
      <c r="J7" s="166"/>
      <c r="K7" s="167"/>
    </row>
    <row r="8" spans="1:11" ht="33.75" customHeight="1" x14ac:dyDescent="0.25">
      <c r="A8" s="185"/>
      <c r="B8" s="164"/>
      <c r="C8" s="62" t="s">
        <v>20</v>
      </c>
      <c r="D8" s="62" t="s">
        <v>21</v>
      </c>
      <c r="E8" s="62" t="s">
        <v>22</v>
      </c>
      <c r="F8" s="62" t="s">
        <v>20</v>
      </c>
      <c r="G8" s="62" t="s">
        <v>21</v>
      </c>
      <c r="H8" s="62" t="s">
        <v>22</v>
      </c>
      <c r="I8" s="62" t="s">
        <v>20</v>
      </c>
      <c r="J8" s="62" t="s">
        <v>21</v>
      </c>
      <c r="K8" s="62" t="s">
        <v>22</v>
      </c>
    </row>
    <row r="9" spans="1:11" ht="24.95" customHeight="1" x14ac:dyDescent="0.25">
      <c r="A9" s="36">
        <v>1</v>
      </c>
      <c r="B9" s="36" t="s">
        <v>66</v>
      </c>
      <c r="C9" s="84">
        <v>242453</v>
      </c>
      <c r="D9" s="84">
        <v>215352</v>
      </c>
      <c r="E9" s="84">
        <v>88.82</v>
      </c>
      <c r="F9" s="84">
        <v>226652</v>
      </c>
      <c r="G9" s="84">
        <v>213596</v>
      </c>
      <c r="H9" s="84">
        <v>94.24</v>
      </c>
      <c r="I9" s="84">
        <v>469105</v>
      </c>
      <c r="J9" s="84">
        <v>428948</v>
      </c>
      <c r="K9" s="84">
        <v>91.44</v>
      </c>
    </row>
    <row r="10" spans="1:11" ht="24.95" customHeight="1" x14ac:dyDescent="0.25">
      <c r="A10" s="36">
        <v>2</v>
      </c>
      <c r="B10" s="36" t="s">
        <v>67</v>
      </c>
      <c r="C10" s="84">
        <v>166068</v>
      </c>
      <c r="D10" s="84">
        <v>138225</v>
      </c>
      <c r="E10" s="84">
        <v>83.23</v>
      </c>
      <c r="F10" s="84">
        <v>172032</v>
      </c>
      <c r="G10" s="84">
        <v>155531</v>
      </c>
      <c r="H10" s="84">
        <v>90.41</v>
      </c>
      <c r="I10" s="84">
        <v>338100</v>
      </c>
      <c r="J10" s="84">
        <v>293756</v>
      </c>
      <c r="K10" s="84">
        <v>86.88</v>
      </c>
    </row>
    <row r="11" spans="1:11" ht="21.75" customHeight="1" x14ac:dyDescent="0.25">
      <c r="A11" s="168" t="s">
        <v>7</v>
      </c>
      <c r="B11" s="168"/>
      <c r="C11" s="43">
        <f>SUM(C9:C10)</f>
        <v>408521</v>
      </c>
      <c r="D11" s="43">
        <f>SUM(D9:D10)</f>
        <v>353577</v>
      </c>
      <c r="E11" s="87">
        <f>D11/C11*100</f>
        <v>86.550507807432169</v>
      </c>
      <c r="F11" s="43">
        <f>SUM(F9:F10)</f>
        <v>398684</v>
      </c>
      <c r="G11" s="43">
        <f>SUM(G9:G10)</f>
        <v>369127</v>
      </c>
      <c r="H11" s="87">
        <f>G11/F11*100</f>
        <v>92.586359121509759</v>
      </c>
      <c r="I11" s="43">
        <f>SUM(I9:I10)</f>
        <v>807205</v>
      </c>
      <c r="J11" s="43">
        <f>SUM(J9:J10)</f>
        <v>722704</v>
      </c>
      <c r="K11" s="87">
        <f>J11/I11*100</f>
        <v>89.531655527406301</v>
      </c>
    </row>
  </sheetData>
  <mergeCells count="10">
    <mergeCell ref="A11:B11"/>
    <mergeCell ref="B7:B8"/>
    <mergeCell ref="A7:A8"/>
    <mergeCell ref="A3:K3"/>
    <mergeCell ref="A4:K4"/>
    <mergeCell ref="A5:K5"/>
    <mergeCell ref="A6:K6"/>
    <mergeCell ref="C7:E7"/>
    <mergeCell ref="F7:H7"/>
    <mergeCell ref="I7:K7"/>
  </mergeCells>
  <pageMargins left="0.5" right="0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A34" workbookViewId="0">
      <selection activeCell="C42" sqref="C42"/>
    </sheetView>
  </sheetViews>
  <sheetFormatPr defaultRowHeight="15" x14ac:dyDescent="0.25"/>
  <cols>
    <col min="1" max="1" width="6.42578125" bestFit="1" customWidth="1"/>
    <col min="2" max="2" width="20.85546875" bestFit="1" customWidth="1"/>
    <col min="3" max="4" width="7.85546875" bestFit="1" customWidth="1"/>
    <col min="5" max="5" width="9" bestFit="1" customWidth="1"/>
    <col min="6" max="7" width="7.85546875" bestFit="1" customWidth="1"/>
    <col min="8" max="8" width="9" bestFit="1" customWidth="1"/>
    <col min="9" max="10" width="7.85546875" bestFit="1" customWidth="1"/>
    <col min="11" max="11" width="9" bestFit="1" customWidth="1"/>
    <col min="12" max="13" width="7.85546875" bestFit="1" customWidth="1"/>
    <col min="14" max="14" width="9" bestFit="1" customWidth="1"/>
    <col min="15" max="16" width="7.85546875" style="49" bestFit="1" customWidth="1"/>
    <col min="17" max="17" width="7.7109375" style="49" bestFit="1" customWidth="1"/>
    <col min="18" max="18" width="7.85546875" style="49" bestFit="1" customWidth="1"/>
    <col min="19" max="19" width="7.85546875" bestFit="1" customWidth="1"/>
    <col min="20" max="20" width="7.7109375" bestFit="1" customWidth="1"/>
  </cols>
  <sheetData>
    <row r="1" spans="1:20" ht="20.100000000000001" customHeight="1" x14ac:dyDescent="0.25">
      <c r="A1" s="165" t="s">
        <v>16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7"/>
    </row>
    <row r="2" spans="1:20" ht="20.100000000000001" customHeight="1" x14ac:dyDescent="0.25">
      <c r="A2" s="165" t="s">
        <v>68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7"/>
    </row>
    <row r="3" spans="1:20" ht="20.100000000000001" customHeight="1" x14ac:dyDescent="0.25">
      <c r="A3" s="165" t="s">
        <v>277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7"/>
    </row>
    <row r="4" spans="1:20" ht="20.100000000000001" customHeight="1" x14ac:dyDescent="0.25">
      <c r="A4" s="165" t="s">
        <v>232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7"/>
    </row>
    <row r="5" spans="1:20" ht="20.100000000000001" customHeight="1" x14ac:dyDescent="0.25">
      <c r="A5" s="12"/>
      <c r="B5" s="12"/>
      <c r="C5" s="165" t="s">
        <v>5</v>
      </c>
      <c r="D5" s="166"/>
      <c r="E5" s="166"/>
      <c r="F5" s="166"/>
      <c r="G5" s="166"/>
      <c r="H5" s="167"/>
      <c r="I5" s="165" t="s">
        <v>6</v>
      </c>
      <c r="J5" s="166"/>
      <c r="K5" s="166"/>
      <c r="L5" s="166"/>
      <c r="M5" s="166"/>
      <c r="N5" s="167"/>
      <c r="O5" s="165" t="s">
        <v>7</v>
      </c>
      <c r="P5" s="166"/>
      <c r="Q5" s="166"/>
      <c r="R5" s="166"/>
      <c r="S5" s="166"/>
      <c r="T5" s="167"/>
    </row>
    <row r="6" spans="1:20" ht="20.100000000000001" customHeight="1" x14ac:dyDescent="0.25">
      <c r="A6" s="178" t="s">
        <v>37</v>
      </c>
      <c r="B6" s="178" t="s">
        <v>19</v>
      </c>
      <c r="C6" s="168" t="s">
        <v>66</v>
      </c>
      <c r="D6" s="168"/>
      <c r="E6" s="168"/>
      <c r="F6" s="168" t="s">
        <v>67</v>
      </c>
      <c r="G6" s="168"/>
      <c r="H6" s="168"/>
      <c r="I6" s="168" t="s">
        <v>66</v>
      </c>
      <c r="J6" s="168"/>
      <c r="K6" s="168"/>
      <c r="L6" s="168" t="s">
        <v>67</v>
      </c>
      <c r="M6" s="168"/>
      <c r="N6" s="168"/>
      <c r="O6" s="188" t="s">
        <v>66</v>
      </c>
      <c r="P6" s="188"/>
      <c r="Q6" s="188"/>
      <c r="R6" s="168" t="s">
        <v>67</v>
      </c>
      <c r="S6" s="168"/>
      <c r="T6" s="168"/>
    </row>
    <row r="7" spans="1:20" ht="15.75" x14ac:dyDescent="0.25">
      <c r="A7" s="178"/>
      <c r="B7" s="178"/>
      <c r="C7" s="6" t="s">
        <v>121</v>
      </c>
      <c r="D7" s="6" t="s">
        <v>21</v>
      </c>
      <c r="E7" s="6" t="s">
        <v>70</v>
      </c>
      <c r="F7" s="35" t="s">
        <v>121</v>
      </c>
      <c r="G7" s="6" t="s">
        <v>21</v>
      </c>
      <c r="H7" s="6" t="s">
        <v>70</v>
      </c>
      <c r="I7" s="35" t="s">
        <v>121</v>
      </c>
      <c r="J7" s="6" t="s">
        <v>21</v>
      </c>
      <c r="K7" s="6" t="s">
        <v>70</v>
      </c>
      <c r="L7" s="35" t="s">
        <v>121</v>
      </c>
      <c r="M7" s="6" t="s">
        <v>21</v>
      </c>
      <c r="N7" s="6" t="s">
        <v>70</v>
      </c>
      <c r="O7" s="47" t="s">
        <v>121</v>
      </c>
      <c r="P7" s="47" t="s">
        <v>21</v>
      </c>
      <c r="Q7" s="47" t="s">
        <v>72</v>
      </c>
      <c r="R7" s="47" t="s">
        <v>121</v>
      </c>
      <c r="S7" s="6" t="s">
        <v>21</v>
      </c>
      <c r="T7" s="6" t="s">
        <v>72</v>
      </c>
    </row>
    <row r="8" spans="1:20" ht="24.95" customHeight="1" x14ac:dyDescent="0.25">
      <c r="A8" s="35" t="s">
        <v>288</v>
      </c>
      <c r="B8" s="35" t="s">
        <v>289</v>
      </c>
      <c r="C8" s="84">
        <v>1874</v>
      </c>
      <c r="D8" s="84">
        <v>1600</v>
      </c>
      <c r="E8" s="84">
        <v>85.38</v>
      </c>
      <c r="F8" s="84">
        <v>19523</v>
      </c>
      <c r="G8" s="84">
        <v>15989</v>
      </c>
      <c r="H8" s="84">
        <v>81.900000000000006</v>
      </c>
      <c r="I8" s="84">
        <v>1754</v>
      </c>
      <c r="J8" s="84">
        <v>1592</v>
      </c>
      <c r="K8" s="84">
        <v>90.76</v>
      </c>
      <c r="L8" s="84">
        <v>19310</v>
      </c>
      <c r="M8" s="84">
        <v>16984</v>
      </c>
      <c r="N8" s="84">
        <v>87.95</v>
      </c>
      <c r="O8" s="118">
        <v>3628</v>
      </c>
      <c r="P8" s="118">
        <v>3192</v>
      </c>
      <c r="Q8" s="119">
        <v>87.98</v>
      </c>
      <c r="R8" s="118">
        <v>38833</v>
      </c>
      <c r="S8" s="84">
        <v>32973</v>
      </c>
      <c r="T8" s="85">
        <v>84.91</v>
      </c>
    </row>
    <row r="9" spans="1:20" ht="24.95" customHeight="1" x14ac:dyDescent="0.25">
      <c r="A9" s="35" t="s">
        <v>290</v>
      </c>
      <c r="B9" s="35" t="s">
        <v>291</v>
      </c>
      <c r="C9" s="84">
        <v>3248</v>
      </c>
      <c r="D9" s="84">
        <v>2403</v>
      </c>
      <c r="E9" s="84">
        <v>73.98</v>
      </c>
      <c r="F9" s="84">
        <v>23490</v>
      </c>
      <c r="G9" s="84">
        <v>17918</v>
      </c>
      <c r="H9" s="84">
        <v>76.28</v>
      </c>
      <c r="I9" s="84">
        <v>3288</v>
      </c>
      <c r="J9" s="84">
        <v>2824</v>
      </c>
      <c r="K9" s="84">
        <v>85.89</v>
      </c>
      <c r="L9" s="84">
        <v>24031</v>
      </c>
      <c r="M9" s="84">
        <v>20638</v>
      </c>
      <c r="N9" s="84">
        <v>85.88</v>
      </c>
      <c r="O9" s="118">
        <v>6536</v>
      </c>
      <c r="P9" s="118">
        <v>5227</v>
      </c>
      <c r="Q9" s="119">
        <v>79.97</v>
      </c>
      <c r="R9" s="118">
        <v>47521</v>
      </c>
      <c r="S9" s="84">
        <v>38556</v>
      </c>
      <c r="T9" s="85">
        <v>81.13</v>
      </c>
    </row>
    <row r="10" spans="1:20" ht="24.95" customHeight="1" x14ac:dyDescent="0.25">
      <c r="A10" s="35" t="s">
        <v>292</v>
      </c>
      <c r="B10" s="35" t="s">
        <v>293</v>
      </c>
      <c r="C10" s="84">
        <v>4716</v>
      </c>
      <c r="D10" s="84">
        <v>4509</v>
      </c>
      <c r="E10" s="84">
        <v>95.61</v>
      </c>
      <c r="F10" s="84">
        <v>1656</v>
      </c>
      <c r="G10" s="84">
        <v>1507</v>
      </c>
      <c r="H10" s="84">
        <v>91</v>
      </c>
      <c r="I10" s="84">
        <v>4553</v>
      </c>
      <c r="J10" s="84">
        <v>4454</v>
      </c>
      <c r="K10" s="84">
        <v>97.83</v>
      </c>
      <c r="L10" s="84">
        <v>1690</v>
      </c>
      <c r="M10" s="84">
        <v>1604</v>
      </c>
      <c r="N10" s="84">
        <v>94.91</v>
      </c>
      <c r="O10" s="118">
        <v>9269</v>
      </c>
      <c r="P10" s="118">
        <v>8963</v>
      </c>
      <c r="Q10" s="119">
        <v>96.7</v>
      </c>
      <c r="R10" s="118">
        <v>3346</v>
      </c>
      <c r="S10" s="84">
        <v>3111</v>
      </c>
      <c r="T10" s="85">
        <v>92.98</v>
      </c>
    </row>
    <row r="11" spans="1:20" ht="24.95" customHeight="1" x14ac:dyDescent="0.25">
      <c r="A11" s="35" t="s">
        <v>294</v>
      </c>
      <c r="B11" s="35" t="s">
        <v>295</v>
      </c>
      <c r="C11" s="84">
        <v>4351</v>
      </c>
      <c r="D11" s="84">
        <v>4112</v>
      </c>
      <c r="E11" s="84">
        <v>94.51</v>
      </c>
      <c r="F11" s="84">
        <v>2543</v>
      </c>
      <c r="G11" s="84">
        <v>2257</v>
      </c>
      <c r="H11" s="84">
        <v>88.75</v>
      </c>
      <c r="I11" s="84">
        <v>4040</v>
      </c>
      <c r="J11" s="84">
        <v>3921</v>
      </c>
      <c r="K11" s="84">
        <v>97.05</v>
      </c>
      <c r="L11" s="84">
        <v>2542</v>
      </c>
      <c r="M11" s="84">
        <v>2361</v>
      </c>
      <c r="N11" s="84">
        <v>92.88</v>
      </c>
      <c r="O11" s="118">
        <v>8391</v>
      </c>
      <c r="P11" s="118">
        <v>8033</v>
      </c>
      <c r="Q11" s="119">
        <v>95.73</v>
      </c>
      <c r="R11" s="118">
        <v>5085</v>
      </c>
      <c r="S11" s="84">
        <v>4618</v>
      </c>
      <c r="T11" s="85">
        <v>90.82</v>
      </c>
    </row>
    <row r="12" spans="1:20" ht="24.95" customHeight="1" x14ac:dyDescent="0.25">
      <c r="A12" s="35" t="s">
        <v>296</v>
      </c>
      <c r="B12" s="35" t="s">
        <v>297</v>
      </c>
      <c r="C12" s="84">
        <v>4838</v>
      </c>
      <c r="D12" s="84">
        <v>4630</v>
      </c>
      <c r="E12" s="84">
        <v>95.7</v>
      </c>
      <c r="F12" s="84">
        <v>3046</v>
      </c>
      <c r="G12" s="84">
        <v>2870</v>
      </c>
      <c r="H12" s="84">
        <v>94.22</v>
      </c>
      <c r="I12" s="84">
        <v>4792</v>
      </c>
      <c r="J12" s="84">
        <v>4681</v>
      </c>
      <c r="K12" s="84">
        <v>97.68</v>
      </c>
      <c r="L12" s="84">
        <v>2994</v>
      </c>
      <c r="M12" s="84">
        <v>2894</v>
      </c>
      <c r="N12" s="84">
        <v>96.66</v>
      </c>
      <c r="O12" s="118">
        <v>9630</v>
      </c>
      <c r="P12" s="118">
        <v>9311</v>
      </c>
      <c r="Q12" s="119">
        <v>96.69</v>
      </c>
      <c r="R12" s="118">
        <v>6040</v>
      </c>
      <c r="S12" s="84">
        <v>5764</v>
      </c>
      <c r="T12" s="85">
        <v>95.43</v>
      </c>
    </row>
    <row r="13" spans="1:20" ht="24.95" customHeight="1" x14ac:dyDescent="0.25">
      <c r="A13" s="35" t="s">
        <v>298</v>
      </c>
      <c r="B13" s="35" t="s">
        <v>299</v>
      </c>
      <c r="C13" s="84">
        <v>6309</v>
      </c>
      <c r="D13" s="84">
        <v>6077</v>
      </c>
      <c r="E13" s="84">
        <v>96.32</v>
      </c>
      <c r="F13" s="84">
        <v>3554</v>
      </c>
      <c r="G13" s="84">
        <v>3308</v>
      </c>
      <c r="H13" s="84">
        <v>93.08</v>
      </c>
      <c r="I13" s="84">
        <v>5749</v>
      </c>
      <c r="J13" s="84">
        <v>5626</v>
      </c>
      <c r="K13" s="84">
        <v>97.86</v>
      </c>
      <c r="L13" s="84">
        <v>4011</v>
      </c>
      <c r="M13" s="84">
        <v>3854</v>
      </c>
      <c r="N13" s="84">
        <v>96.09</v>
      </c>
      <c r="O13" s="118">
        <v>12058</v>
      </c>
      <c r="P13" s="118">
        <v>11703</v>
      </c>
      <c r="Q13" s="119">
        <v>97.06</v>
      </c>
      <c r="R13" s="118">
        <v>7565</v>
      </c>
      <c r="S13" s="84">
        <v>7162</v>
      </c>
      <c r="T13" s="85">
        <v>94.67</v>
      </c>
    </row>
    <row r="14" spans="1:20" ht="24.95" customHeight="1" x14ac:dyDescent="0.25">
      <c r="A14" s="35" t="s">
        <v>300</v>
      </c>
      <c r="B14" s="35" t="s">
        <v>301</v>
      </c>
      <c r="C14" s="84">
        <v>4759</v>
      </c>
      <c r="D14" s="84">
        <v>4533</v>
      </c>
      <c r="E14" s="84">
        <v>95.25</v>
      </c>
      <c r="F14" s="84">
        <v>1599</v>
      </c>
      <c r="G14" s="84">
        <v>1460</v>
      </c>
      <c r="H14" s="84">
        <v>91.31</v>
      </c>
      <c r="I14" s="84">
        <v>4563</v>
      </c>
      <c r="J14" s="84">
        <v>4447</v>
      </c>
      <c r="K14" s="84">
        <v>97.46</v>
      </c>
      <c r="L14" s="84">
        <v>1449</v>
      </c>
      <c r="M14" s="84">
        <v>1385</v>
      </c>
      <c r="N14" s="84">
        <v>95.58</v>
      </c>
      <c r="O14" s="118">
        <v>9322</v>
      </c>
      <c r="P14" s="118">
        <v>8980</v>
      </c>
      <c r="Q14" s="119">
        <v>96.33</v>
      </c>
      <c r="R14" s="118">
        <v>3048</v>
      </c>
      <c r="S14" s="84">
        <v>2845</v>
      </c>
      <c r="T14" s="85">
        <v>93.34</v>
      </c>
    </row>
    <row r="15" spans="1:20" ht="24.95" customHeight="1" x14ac:dyDescent="0.25">
      <c r="A15" s="35" t="s">
        <v>302</v>
      </c>
      <c r="B15" s="35" t="s">
        <v>303</v>
      </c>
      <c r="C15" s="84">
        <v>7668</v>
      </c>
      <c r="D15" s="84">
        <v>7101</v>
      </c>
      <c r="E15" s="84">
        <v>92.61</v>
      </c>
      <c r="F15" s="84">
        <v>3835</v>
      </c>
      <c r="G15" s="84">
        <v>3335</v>
      </c>
      <c r="H15" s="84">
        <v>86.96</v>
      </c>
      <c r="I15" s="84">
        <v>6314</v>
      </c>
      <c r="J15" s="84">
        <v>6058</v>
      </c>
      <c r="K15" s="84">
        <v>95.95</v>
      </c>
      <c r="L15" s="84">
        <v>3858</v>
      </c>
      <c r="M15" s="84">
        <v>3562</v>
      </c>
      <c r="N15" s="84">
        <v>92.33</v>
      </c>
      <c r="O15" s="118">
        <v>13982</v>
      </c>
      <c r="P15" s="118">
        <v>13159</v>
      </c>
      <c r="Q15" s="119">
        <v>94.11</v>
      </c>
      <c r="R15" s="118">
        <v>7693</v>
      </c>
      <c r="S15" s="84">
        <v>6897</v>
      </c>
      <c r="T15" s="85">
        <v>89.65</v>
      </c>
    </row>
    <row r="16" spans="1:20" ht="24.95" customHeight="1" x14ac:dyDescent="0.25">
      <c r="A16" s="35" t="s">
        <v>304</v>
      </c>
      <c r="B16" s="35" t="s">
        <v>305</v>
      </c>
      <c r="C16" s="84">
        <v>3617</v>
      </c>
      <c r="D16" s="84">
        <v>3347</v>
      </c>
      <c r="E16" s="84">
        <v>92.54</v>
      </c>
      <c r="F16" s="84">
        <v>2075</v>
      </c>
      <c r="G16" s="84">
        <v>1877</v>
      </c>
      <c r="H16" s="84">
        <v>90.46</v>
      </c>
      <c r="I16" s="84">
        <v>3534</v>
      </c>
      <c r="J16" s="84">
        <v>3412</v>
      </c>
      <c r="K16" s="84">
        <v>96.55</v>
      </c>
      <c r="L16" s="84">
        <v>2106</v>
      </c>
      <c r="M16" s="84">
        <v>2008</v>
      </c>
      <c r="N16" s="84">
        <v>95.35</v>
      </c>
      <c r="O16" s="118">
        <v>7151</v>
      </c>
      <c r="P16" s="118">
        <v>6759</v>
      </c>
      <c r="Q16" s="119">
        <v>94.52</v>
      </c>
      <c r="R16" s="118">
        <v>4181</v>
      </c>
      <c r="S16" s="84">
        <v>3885</v>
      </c>
      <c r="T16" s="85">
        <v>92.92</v>
      </c>
    </row>
    <row r="17" spans="1:20" ht="24.95" customHeight="1" x14ac:dyDescent="0.25">
      <c r="A17" s="35" t="s">
        <v>306</v>
      </c>
      <c r="B17" s="35" t="s">
        <v>307</v>
      </c>
      <c r="C17" s="84">
        <v>10000</v>
      </c>
      <c r="D17" s="84">
        <v>9257</v>
      </c>
      <c r="E17" s="84">
        <v>92.57</v>
      </c>
      <c r="F17" s="84">
        <v>7794</v>
      </c>
      <c r="G17" s="84">
        <v>6886</v>
      </c>
      <c r="H17" s="84">
        <v>88.35</v>
      </c>
      <c r="I17" s="84">
        <v>9621</v>
      </c>
      <c r="J17" s="84">
        <v>9295</v>
      </c>
      <c r="K17" s="84">
        <v>96.61</v>
      </c>
      <c r="L17" s="84">
        <v>8125</v>
      </c>
      <c r="M17" s="84">
        <v>7615</v>
      </c>
      <c r="N17" s="84">
        <v>93.72</v>
      </c>
      <c r="O17" s="118">
        <v>19621</v>
      </c>
      <c r="P17" s="118">
        <v>18552</v>
      </c>
      <c r="Q17" s="119">
        <v>94.55</v>
      </c>
      <c r="R17" s="118">
        <v>15919</v>
      </c>
      <c r="S17" s="84">
        <v>14501</v>
      </c>
      <c r="T17" s="85">
        <v>91.09</v>
      </c>
    </row>
    <row r="18" spans="1:20" ht="24.95" customHeight="1" x14ac:dyDescent="0.25">
      <c r="A18" s="35" t="s">
        <v>23</v>
      </c>
      <c r="B18" s="35" t="s">
        <v>24</v>
      </c>
      <c r="C18" s="84">
        <v>7755</v>
      </c>
      <c r="D18" s="84">
        <v>7418</v>
      </c>
      <c r="E18" s="84">
        <v>95.65</v>
      </c>
      <c r="F18" s="84">
        <v>2431</v>
      </c>
      <c r="G18" s="84">
        <v>2203</v>
      </c>
      <c r="H18" s="84">
        <v>90.62</v>
      </c>
      <c r="I18" s="84">
        <v>7138</v>
      </c>
      <c r="J18" s="84">
        <v>7012</v>
      </c>
      <c r="K18" s="84">
        <v>98.23</v>
      </c>
      <c r="L18" s="84">
        <v>2514</v>
      </c>
      <c r="M18" s="84">
        <v>2395</v>
      </c>
      <c r="N18" s="84">
        <v>95.27</v>
      </c>
      <c r="O18" s="118">
        <v>14893</v>
      </c>
      <c r="P18" s="118">
        <v>14430</v>
      </c>
      <c r="Q18" s="119">
        <v>96.89</v>
      </c>
      <c r="R18" s="118">
        <v>4945</v>
      </c>
      <c r="S18" s="84">
        <v>4598</v>
      </c>
      <c r="T18" s="85">
        <v>92.98</v>
      </c>
    </row>
    <row r="19" spans="1:20" ht="24.95" customHeight="1" x14ac:dyDescent="0.25">
      <c r="A19" s="35" t="s">
        <v>308</v>
      </c>
      <c r="B19" s="35" t="s">
        <v>309</v>
      </c>
      <c r="C19" s="84">
        <v>5491</v>
      </c>
      <c r="D19" s="84">
        <v>4759</v>
      </c>
      <c r="E19" s="84">
        <v>86.67</v>
      </c>
      <c r="F19" s="84">
        <v>1405</v>
      </c>
      <c r="G19" s="84">
        <v>1224</v>
      </c>
      <c r="H19" s="84">
        <v>87.12</v>
      </c>
      <c r="I19" s="84">
        <v>5183</v>
      </c>
      <c r="J19" s="84">
        <v>4905</v>
      </c>
      <c r="K19" s="84">
        <v>94.64</v>
      </c>
      <c r="L19" s="84">
        <v>1485</v>
      </c>
      <c r="M19" s="84">
        <v>1416</v>
      </c>
      <c r="N19" s="84">
        <v>95.35</v>
      </c>
      <c r="O19" s="118">
        <v>10674</v>
      </c>
      <c r="P19" s="118">
        <v>9664</v>
      </c>
      <c r="Q19" s="119">
        <v>90.54</v>
      </c>
      <c r="R19" s="118">
        <v>2890</v>
      </c>
      <c r="S19" s="84">
        <v>2640</v>
      </c>
      <c r="T19" s="85">
        <v>91.35</v>
      </c>
    </row>
    <row r="20" spans="1:20" ht="24.95" customHeight="1" x14ac:dyDescent="0.25">
      <c r="A20" s="35" t="s">
        <v>310</v>
      </c>
      <c r="B20" s="35" t="s">
        <v>311</v>
      </c>
      <c r="C20" s="84">
        <v>9135</v>
      </c>
      <c r="D20" s="84">
        <v>7585</v>
      </c>
      <c r="E20" s="84">
        <v>83.03</v>
      </c>
      <c r="F20" s="84">
        <v>5523</v>
      </c>
      <c r="G20" s="84">
        <v>4666</v>
      </c>
      <c r="H20" s="84">
        <v>84.48</v>
      </c>
      <c r="I20" s="84">
        <v>8485</v>
      </c>
      <c r="J20" s="84">
        <v>7949</v>
      </c>
      <c r="K20" s="84">
        <v>93.68</v>
      </c>
      <c r="L20" s="84">
        <v>5300</v>
      </c>
      <c r="M20" s="84">
        <v>5008</v>
      </c>
      <c r="N20" s="84">
        <v>94.49</v>
      </c>
      <c r="O20" s="118">
        <v>17620</v>
      </c>
      <c r="P20" s="118">
        <v>15534</v>
      </c>
      <c r="Q20" s="119">
        <v>88.16</v>
      </c>
      <c r="R20" s="118">
        <v>10823</v>
      </c>
      <c r="S20" s="84">
        <v>9674</v>
      </c>
      <c r="T20" s="85">
        <v>89.38</v>
      </c>
    </row>
    <row r="21" spans="1:20" ht="24.95" customHeight="1" x14ac:dyDescent="0.25">
      <c r="A21" s="35" t="s">
        <v>312</v>
      </c>
      <c r="B21" s="35" t="s">
        <v>313</v>
      </c>
      <c r="C21" s="84">
        <v>2501</v>
      </c>
      <c r="D21" s="84">
        <v>2271</v>
      </c>
      <c r="E21" s="84">
        <v>90.8</v>
      </c>
      <c r="F21" s="84">
        <v>482</v>
      </c>
      <c r="G21" s="84">
        <v>441</v>
      </c>
      <c r="H21" s="84">
        <v>91.49</v>
      </c>
      <c r="I21" s="84">
        <v>2621</v>
      </c>
      <c r="J21" s="84">
        <v>2501</v>
      </c>
      <c r="K21" s="84">
        <v>95.42</v>
      </c>
      <c r="L21" s="84">
        <v>601</v>
      </c>
      <c r="M21" s="84">
        <v>580</v>
      </c>
      <c r="N21" s="84">
        <v>96.51</v>
      </c>
      <c r="O21" s="118">
        <v>5122</v>
      </c>
      <c r="P21" s="118">
        <v>4772</v>
      </c>
      <c r="Q21" s="119">
        <v>93.17</v>
      </c>
      <c r="R21" s="118">
        <v>1083</v>
      </c>
      <c r="S21" s="84">
        <v>1021</v>
      </c>
      <c r="T21" s="85">
        <v>94.28</v>
      </c>
    </row>
    <row r="22" spans="1:20" ht="24.95" customHeight="1" x14ac:dyDescent="0.25">
      <c r="A22" s="35" t="s">
        <v>314</v>
      </c>
      <c r="B22" s="35" t="s">
        <v>315</v>
      </c>
      <c r="C22" s="84">
        <v>6431</v>
      </c>
      <c r="D22" s="84">
        <v>5945</v>
      </c>
      <c r="E22" s="84">
        <v>92.44</v>
      </c>
      <c r="F22" s="84">
        <v>3946</v>
      </c>
      <c r="G22" s="84">
        <v>3506</v>
      </c>
      <c r="H22" s="84">
        <v>88.85</v>
      </c>
      <c r="I22" s="84">
        <v>6534</v>
      </c>
      <c r="J22" s="84">
        <v>6321</v>
      </c>
      <c r="K22" s="84">
        <v>96.74</v>
      </c>
      <c r="L22" s="84">
        <v>4451</v>
      </c>
      <c r="M22" s="84">
        <v>4159</v>
      </c>
      <c r="N22" s="84">
        <v>93.44</v>
      </c>
      <c r="O22" s="118">
        <v>12965</v>
      </c>
      <c r="P22" s="118">
        <v>12266</v>
      </c>
      <c r="Q22" s="119">
        <v>94.61</v>
      </c>
      <c r="R22" s="118">
        <v>8397</v>
      </c>
      <c r="S22" s="84">
        <v>7665</v>
      </c>
      <c r="T22" s="85">
        <v>91.28</v>
      </c>
    </row>
    <row r="23" spans="1:20" ht="24.95" customHeight="1" x14ac:dyDescent="0.25">
      <c r="A23" s="35" t="s">
        <v>316</v>
      </c>
      <c r="B23" s="35" t="s">
        <v>317</v>
      </c>
      <c r="C23" s="84">
        <v>7959</v>
      </c>
      <c r="D23" s="84">
        <v>7648</v>
      </c>
      <c r="E23" s="84">
        <v>96.09</v>
      </c>
      <c r="F23" s="84">
        <v>3134</v>
      </c>
      <c r="G23" s="84">
        <v>2985</v>
      </c>
      <c r="H23" s="84">
        <v>95.25</v>
      </c>
      <c r="I23" s="84">
        <v>7535</v>
      </c>
      <c r="J23" s="84">
        <v>7399</v>
      </c>
      <c r="K23" s="84">
        <v>98.2</v>
      </c>
      <c r="L23" s="84">
        <v>3324</v>
      </c>
      <c r="M23" s="84">
        <v>3254</v>
      </c>
      <c r="N23" s="84">
        <v>97.89</v>
      </c>
      <c r="O23" s="118">
        <v>15494</v>
      </c>
      <c r="P23" s="118">
        <v>15047</v>
      </c>
      <c r="Q23" s="119">
        <v>97.12</v>
      </c>
      <c r="R23" s="118">
        <v>6458</v>
      </c>
      <c r="S23" s="84">
        <v>6239</v>
      </c>
      <c r="T23" s="85">
        <v>96.61</v>
      </c>
    </row>
    <row r="24" spans="1:20" ht="24.95" customHeight="1" x14ac:dyDescent="0.25">
      <c r="A24" s="35" t="s">
        <v>318</v>
      </c>
      <c r="B24" s="35" t="s">
        <v>319</v>
      </c>
      <c r="C24" s="84">
        <v>4575</v>
      </c>
      <c r="D24" s="84">
        <v>4127</v>
      </c>
      <c r="E24" s="84">
        <v>90.21</v>
      </c>
      <c r="F24" s="84">
        <v>1923</v>
      </c>
      <c r="G24" s="84">
        <v>1552</v>
      </c>
      <c r="H24" s="84">
        <v>80.709999999999994</v>
      </c>
      <c r="I24" s="84">
        <v>4213</v>
      </c>
      <c r="J24" s="84">
        <v>4027</v>
      </c>
      <c r="K24" s="84">
        <v>95.59</v>
      </c>
      <c r="L24" s="84">
        <v>2187</v>
      </c>
      <c r="M24" s="84">
        <v>1947</v>
      </c>
      <c r="N24" s="84">
        <v>89.03</v>
      </c>
      <c r="O24" s="118">
        <v>8788</v>
      </c>
      <c r="P24" s="118">
        <v>8154</v>
      </c>
      <c r="Q24" s="119">
        <v>92.79</v>
      </c>
      <c r="R24" s="118">
        <v>4110</v>
      </c>
      <c r="S24" s="84">
        <v>3499</v>
      </c>
      <c r="T24" s="85">
        <v>85.13</v>
      </c>
    </row>
    <row r="25" spans="1:20" ht="24.95" customHeight="1" x14ac:dyDescent="0.25">
      <c r="A25" s="35" t="s">
        <v>320</v>
      </c>
      <c r="B25" s="35" t="s">
        <v>321</v>
      </c>
      <c r="C25" s="84">
        <v>6787</v>
      </c>
      <c r="D25" s="84">
        <v>5768</v>
      </c>
      <c r="E25" s="84">
        <v>84.99</v>
      </c>
      <c r="F25" s="84">
        <v>4464</v>
      </c>
      <c r="G25" s="84">
        <v>3500</v>
      </c>
      <c r="H25" s="84">
        <v>78.41</v>
      </c>
      <c r="I25" s="84">
        <v>6404</v>
      </c>
      <c r="J25" s="84">
        <v>5864</v>
      </c>
      <c r="K25" s="84">
        <v>91.57</v>
      </c>
      <c r="L25" s="84">
        <v>5118</v>
      </c>
      <c r="M25" s="84">
        <v>4532</v>
      </c>
      <c r="N25" s="84">
        <v>88.55</v>
      </c>
      <c r="O25" s="118">
        <v>13191</v>
      </c>
      <c r="P25" s="118">
        <v>11632</v>
      </c>
      <c r="Q25" s="119">
        <v>88.18</v>
      </c>
      <c r="R25" s="118">
        <v>9582</v>
      </c>
      <c r="S25" s="84">
        <v>8032</v>
      </c>
      <c r="T25" s="85">
        <v>83.82</v>
      </c>
    </row>
    <row r="26" spans="1:20" ht="24.95" customHeight="1" x14ac:dyDescent="0.25">
      <c r="A26" s="35" t="s">
        <v>322</v>
      </c>
      <c r="B26" s="35" t="s">
        <v>323</v>
      </c>
      <c r="C26" s="84">
        <v>6696</v>
      </c>
      <c r="D26" s="84">
        <v>6423</v>
      </c>
      <c r="E26" s="84">
        <v>95.92</v>
      </c>
      <c r="F26" s="84">
        <v>3053</v>
      </c>
      <c r="G26" s="84">
        <v>2883</v>
      </c>
      <c r="H26" s="84">
        <v>94.43</v>
      </c>
      <c r="I26" s="84">
        <v>6514</v>
      </c>
      <c r="J26" s="84">
        <v>6346</v>
      </c>
      <c r="K26" s="84">
        <v>97.42</v>
      </c>
      <c r="L26" s="84">
        <v>3602</v>
      </c>
      <c r="M26" s="84">
        <v>3478</v>
      </c>
      <c r="N26" s="84">
        <v>96.56</v>
      </c>
      <c r="O26" s="118">
        <v>13210</v>
      </c>
      <c r="P26" s="118">
        <v>12769</v>
      </c>
      <c r="Q26" s="119">
        <v>96.66</v>
      </c>
      <c r="R26" s="118">
        <v>6655</v>
      </c>
      <c r="S26" s="84">
        <v>6361</v>
      </c>
      <c r="T26" s="85">
        <v>95.58</v>
      </c>
    </row>
    <row r="27" spans="1:20" ht="24.95" customHeight="1" x14ac:dyDescent="0.25">
      <c r="A27" s="35" t="s">
        <v>25</v>
      </c>
      <c r="B27" s="35" t="s">
        <v>26</v>
      </c>
      <c r="C27" s="84">
        <v>7736</v>
      </c>
      <c r="D27" s="84">
        <v>6657</v>
      </c>
      <c r="E27" s="84">
        <v>86.05</v>
      </c>
      <c r="F27" s="84">
        <v>3457</v>
      </c>
      <c r="G27" s="84">
        <v>2880</v>
      </c>
      <c r="H27" s="84">
        <v>83.31</v>
      </c>
      <c r="I27" s="84">
        <v>7943</v>
      </c>
      <c r="J27" s="84">
        <v>7425</v>
      </c>
      <c r="K27" s="84">
        <v>93.48</v>
      </c>
      <c r="L27" s="84">
        <v>3645</v>
      </c>
      <c r="M27" s="84">
        <v>3344</v>
      </c>
      <c r="N27" s="84">
        <v>91.74</v>
      </c>
      <c r="O27" s="118">
        <v>15679</v>
      </c>
      <c r="P27" s="118">
        <v>14082</v>
      </c>
      <c r="Q27" s="119">
        <v>89.81</v>
      </c>
      <c r="R27" s="118">
        <v>7102</v>
      </c>
      <c r="S27" s="84">
        <v>6224</v>
      </c>
      <c r="T27" s="85">
        <v>87.64</v>
      </c>
    </row>
    <row r="28" spans="1:20" ht="24.95" customHeight="1" x14ac:dyDescent="0.25">
      <c r="A28" s="35" t="s">
        <v>27</v>
      </c>
      <c r="B28" s="35" t="s">
        <v>28</v>
      </c>
      <c r="C28" s="84">
        <v>4327</v>
      </c>
      <c r="D28" s="84">
        <v>3801</v>
      </c>
      <c r="E28" s="84">
        <v>87.84</v>
      </c>
      <c r="F28" s="84">
        <v>3038</v>
      </c>
      <c r="G28" s="84">
        <v>2582</v>
      </c>
      <c r="H28" s="84">
        <v>84.99</v>
      </c>
      <c r="I28" s="84">
        <v>4469</v>
      </c>
      <c r="J28" s="84">
        <v>4198</v>
      </c>
      <c r="K28" s="84">
        <v>93.94</v>
      </c>
      <c r="L28" s="84">
        <v>3400</v>
      </c>
      <c r="M28" s="84">
        <v>3151</v>
      </c>
      <c r="N28" s="84">
        <v>92.68</v>
      </c>
      <c r="O28" s="118">
        <v>8796</v>
      </c>
      <c r="P28" s="118">
        <v>7999</v>
      </c>
      <c r="Q28" s="119">
        <v>90.94</v>
      </c>
      <c r="R28" s="118">
        <v>6438</v>
      </c>
      <c r="S28" s="84">
        <v>5733</v>
      </c>
      <c r="T28" s="85">
        <v>89.05</v>
      </c>
    </row>
    <row r="29" spans="1:20" ht="24.95" customHeight="1" x14ac:dyDescent="0.25">
      <c r="A29" s="35" t="s">
        <v>324</v>
      </c>
      <c r="B29" s="35" t="s">
        <v>325</v>
      </c>
      <c r="C29" s="84">
        <v>6011</v>
      </c>
      <c r="D29" s="84">
        <v>5058</v>
      </c>
      <c r="E29" s="84">
        <v>84.15</v>
      </c>
      <c r="F29" s="84">
        <v>8033</v>
      </c>
      <c r="G29" s="84">
        <v>6795</v>
      </c>
      <c r="H29" s="84">
        <v>84.59</v>
      </c>
      <c r="I29" s="84">
        <v>5691</v>
      </c>
      <c r="J29" s="84">
        <v>5312</v>
      </c>
      <c r="K29" s="84">
        <v>93.34</v>
      </c>
      <c r="L29" s="84">
        <v>8336</v>
      </c>
      <c r="M29" s="84">
        <v>7787</v>
      </c>
      <c r="N29" s="84">
        <v>93.41</v>
      </c>
      <c r="O29" s="118">
        <v>11702</v>
      </c>
      <c r="P29" s="118">
        <v>10370</v>
      </c>
      <c r="Q29" s="119">
        <v>88.62</v>
      </c>
      <c r="R29" s="118">
        <v>16369</v>
      </c>
      <c r="S29" s="84">
        <v>14582</v>
      </c>
      <c r="T29" s="85">
        <v>89.08</v>
      </c>
    </row>
    <row r="30" spans="1:20" ht="24.95" customHeight="1" x14ac:dyDescent="0.25">
      <c r="A30" s="35" t="s">
        <v>326</v>
      </c>
      <c r="B30" s="35" t="s">
        <v>327</v>
      </c>
      <c r="C30" s="84">
        <v>18012</v>
      </c>
      <c r="D30" s="84">
        <v>15967</v>
      </c>
      <c r="E30" s="84">
        <v>88.65</v>
      </c>
      <c r="F30" s="84">
        <v>4388</v>
      </c>
      <c r="G30" s="84">
        <v>3789</v>
      </c>
      <c r="H30" s="84">
        <v>86.35</v>
      </c>
      <c r="I30" s="84">
        <v>16190</v>
      </c>
      <c r="J30" s="84">
        <v>15232</v>
      </c>
      <c r="K30" s="84">
        <v>94.08</v>
      </c>
      <c r="L30" s="84">
        <v>4504</v>
      </c>
      <c r="M30" s="84">
        <v>4174</v>
      </c>
      <c r="N30" s="84">
        <v>92.67</v>
      </c>
      <c r="O30" s="118">
        <v>34202</v>
      </c>
      <c r="P30" s="118">
        <v>31199</v>
      </c>
      <c r="Q30" s="119">
        <v>91.22</v>
      </c>
      <c r="R30" s="118">
        <v>8892</v>
      </c>
      <c r="S30" s="84">
        <v>7963</v>
      </c>
      <c r="T30" s="85">
        <v>89.55</v>
      </c>
    </row>
    <row r="31" spans="1:20" ht="24.95" customHeight="1" x14ac:dyDescent="0.25">
      <c r="A31" s="35" t="s">
        <v>328</v>
      </c>
      <c r="B31" s="35" t="s">
        <v>329</v>
      </c>
      <c r="C31" s="84">
        <v>10432</v>
      </c>
      <c r="D31" s="84">
        <v>9324</v>
      </c>
      <c r="E31" s="84">
        <v>89.38</v>
      </c>
      <c r="F31" s="84">
        <v>5900</v>
      </c>
      <c r="G31" s="84">
        <v>4610</v>
      </c>
      <c r="H31" s="84">
        <v>78.14</v>
      </c>
      <c r="I31" s="84">
        <v>9965</v>
      </c>
      <c r="J31" s="84">
        <v>9385</v>
      </c>
      <c r="K31" s="84">
        <v>94.18</v>
      </c>
      <c r="L31" s="84">
        <v>6263</v>
      </c>
      <c r="M31" s="84">
        <v>5568</v>
      </c>
      <c r="N31" s="84">
        <v>88.9</v>
      </c>
      <c r="O31" s="118">
        <v>20397</v>
      </c>
      <c r="P31" s="118">
        <v>18709</v>
      </c>
      <c r="Q31" s="119">
        <v>91.72</v>
      </c>
      <c r="R31" s="118">
        <v>12163</v>
      </c>
      <c r="S31" s="84">
        <v>10178</v>
      </c>
      <c r="T31" s="85">
        <v>83.68</v>
      </c>
    </row>
    <row r="32" spans="1:20" ht="24.95" customHeight="1" x14ac:dyDescent="0.25">
      <c r="A32" s="35" t="s">
        <v>29</v>
      </c>
      <c r="B32" s="35" t="s">
        <v>30</v>
      </c>
      <c r="C32" s="84">
        <v>9839</v>
      </c>
      <c r="D32" s="84">
        <v>8062</v>
      </c>
      <c r="E32" s="84">
        <v>81.94</v>
      </c>
      <c r="F32" s="84">
        <v>5194</v>
      </c>
      <c r="G32" s="84">
        <v>4180</v>
      </c>
      <c r="H32" s="84">
        <v>80.48</v>
      </c>
      <c r="I32" s="84">
        <v>9653</v>
      </c>
      <c r="J32" s="84">
        <v>8709</v>
      </c>
      <c r="K32" s="84">
        <v>90.22</v>
      </c>
      <c r="L32" s="84">
        <v>5601</v>
      </c>
      <c r="M32" s="84">
        <v>4971</v>
      </c>
      <c r="N32" s="84">
        <v>88.75</v>
      </c>
      <c r="O32" s="118">
        <v>19492</v>
      </c>
      <c r="P32" s="118">
        <v>16771</v>
      </c>
      <c r="Q32" s="119">
        <v>86.04</v>
      </c>
      <c r="R32" s="118">
        <v>10795</v>
      </c>
      <c r="S32" s="84">
        <v>9151</v>
      </c>
      <c r="T32" s="85">
        <v>84.77</v>
      </c>
    </row>
    <row r="33" spans="1:20" ht="24.95" customHeight="1" x14ac:dyDescent="0.25">
      <c r="A33" s="35" t="s">
        <v>31</v>
      </c>
      <c r="B33" s="35" t="s">
        <v>32</v>
      </c>
      <c r="C33" s="84">
        <v>13679</v>
      </c>
      <c r="D33" s="84">
        <v>11962</v>
      </c>
      <c r="E33" s="84">
        <v>87.45</v>
      </c>
      <c r="F33" s="84">
        <v>5075</v>
      </c>
      <c r="G33" s="84">
        <v>4228</v>
      </c>
      <c r="H33" s="84">
        <v>83.31</v>
      </c>
      <c r="I33" s="84">
        <v>11649</v>
      </c>
      <c r="J33" s="84">
        <v>10844</v>
      </c>
      <c r="K33" s="84">
        <v>93.09</v>
      </c>
      <c r="L33" s="84">
        <v>5180</v>
      </c>
      <c r="M33" s="84">
        <v>4707</v>
      </c>
      <c r="N33" s="84">
        <v>90.87</v>
      </c>
      <c r="O33" s="118">
        <v>25328</v>
      </c>
      <c r="P33" s="118">
        <v>22806</v>
      </c>
      <c r="Q33" s="119">
        <v>90.04</v>
      </c>
      <c r="R33" s="118">
        <v>10255</v>
      </c>
      <c r="S33" s="84">
        <v>8935</v>
      </c>
      <c r="T33" s="85">
        <v>87.13</v>
      </c>
    </row>
    <row r="34" spans="1:20" ht="24.95" customHeight="1" x14ac:dyDescent="0.25">
      <c r="A34" s="35" t="s">
        <v>330</v>
      </c>
      <c r="B34" s="35" t="s">
        <v>331</v>
      </c>
      <c r="C34" s="84">
        <v>2923</v>
      </c>
      <c r="D34" s="84">
        <v>2462</v>
      </c>
      <c r="E34" s="84">
        <v>84.23</v>
      </c>
      <c r="F34" s="84">
        <v>2289</v>
      </c>
      <c r="G34" s="84">
        <v>1761</v>
      </c>
      <c r="H34" s="84">
        <v>76.930000000000007</v>
      </c>
      <c r="I34" s="84">
        <v>2686</v>
      </c>
      <c r="J34" s="84">
        <v>2461</v>
      </c>
      <c r="K34" s="84">
        <v>91.62</v>
      </c>
      <c r="L34" s="84">
        <v>2446</v>
      </c>
      <c r="M34" s="84">
        <v>2129</v>
      </c>
      <c r="N34" s="84">
        <v>87.04</v>
      </c>
      <c r="O34" s="118">
        <v>5609</v>
      </c>
      <c r="P34" s="118">
        <v>4923</v>
      </c>
      <c r="Q34" s="119">
        <v>87.77</v>
      </c>
      <c r="R34" s="118">
        <v>4735</v>
      </c>
      <c r="S34" s="84">
        <v>3890</v>
      </c>
      <c r="T34" s="85">
        <v>82.15</v>
      </c>
    </row>
    <row r="35" spans="1:20" ht="24.95" customHeight="1" x14ac:dyDescent="0.25">
      <c r="A35" s="35" t="s">
        <v>332</v>
      </c>
      <c r="B35" s="35" t="s">
        <v>333</v>
      </c>
      <c r="C35" s="84">
        <v>3097</v>
      </c>
      <c r="D35" s="84">
        <v>2732</v>
      </c>
      <c r="E35" s="84">
        <v>88.21</v>
      </c>
      <c r="F35" s="84">
        <v>1849</v>
      </c>
      <c r="G35" s="84">
        <v>1617</v>
      </c>
      <c r="H35" s="84">
        <v>87.45</v>
      </c>
      <c r="I35" s="84">
        <v>2902</v>
      </c>
      <c r="J35" s="84">
        <v>2727</v>
      </c>
      <c r="K35" s="84">
        <v>93.97</v>
      </c>
      <c r="L35" s="84">
        <v>1897</v>
      </c>
      <c r="M35" s="84">
        <v>1784</v>
      </c>
      <c r="N35" s="84">
        <v>94.04</v>
      </c>
      <c r="O35" s="118">
        <v>5999</v>
      </c>
      <c r="P35" s="118">
        <v>5459</v>
      </c>
      <c r="Q35" s="119">
        <v>91</v>
      </c>
      <c r="R35" s="118">
        <v>3746</v>
      </c>
      <c r="S35" s="84">
        <v>3401</v>
      </c>
      <c r="T35" s="85">
        <v>90.79</v>
      </c>
    </row>
    <row r="36" spans="1:20" ht="24.95" customHeight="1" x14ac:dyDescent="0.25">
      <c r="A36" s="35" t="s">
        <v>334</v>
      </c>
      <c r="B36" s="35" t="s">
        <v>335</v>
      </c>
      <c r="C36" s="84">
        <v>5869</v>
      </c>
      <c r="D36" s="84">
        <v>4655</v>
      </c>
      <c r="E36" s="84">
        <v>79.319999999999993</v>
      </c>
      <c r="F36" s="84">
        <v>2358</v>
      </c>
      <c r="G36" s="84">
        <v>1819</v>
      </c>
      <c r="H36" s="84">
        <v>77.14</v>
      </c>
      <c r="I36" s="84">
        <v>5092</v>
      </c>
      <c r="J36" s="84">
        <v>4441</v>
      </c>
      <c r="K36" s="84">
        <v>87.22</v>
      </c>
      <c r="L36" s="84">
        <v>2479</v>
      </c>
      <c r="M36" s="84">
        <v>2007</v>
      </c>
      <c r="N36" s="84">
        <v>80.959999999999994</v>
      </c>
      <c r="O36" s="118">
        <v>10961</v>
      </c>
      <c r="P36" s="118">
        <v>9096</v>
      </c>
      <c r="Q36" s="119">
        <v>82.99</v>
      </c>
      <c r="R36" s="118">
        <v>4837</v>
      </c>
      <c r="S36" s="84">
        <v>3826</v>
      </c>
      <c r="T36" s="85">
        <v>79.099999999999994</v>
      </c>
    </row>
    <row r="37" spans="1:20" ht="24.95" customHeight="1" x14ac:dyDescent="0.25">
      <c r="A37" s="35" t="s">
        <v>336</v>
      </c>
      <c r="B37" s="35" t="s">
        <v>337</v>
      </c>
      <c r="C37" s="84">
        <v>12251</v>
      </c>
      <c r="D37" s="84">
        <v>10832</v>
      </c>
      <c r="E37" s="84">
        <v>88.42</v>
      </c>
      <c r="F37" s="84">
        <v>8645</v>
      </c>
      <c r="G37" s="84">
        <v>7130</v>
      </c>
      <c r="H37" s="84">
        <v>82.48</v>
      </c>
      <c r="I37" s="84">
        <v>11047</v>
      </c>
      <c r="J37" s="84">
        <v>10368</v>
      </c>
      <c r="K37" s="84">
        <v>93.85</v>
      </c>
      <c r="L37" s="84">
        <v>8711</v>
      </c>
      <c r="M37" s="84">
        <v>7801</v>
      </c>
      <c r="N37" s="84">
        <v>89.55</v>
      </c>
      <c r="O37" s="118">
        <v>23298</v>
      </c>
      <c r="P37" s="118">
        <v>21200</v>
      </c>
      <c r="Q37" s="119">
        <v>90.99</v>
      </c>
      <c r="R37" s="118">
        <v>17356</v>
      </c>
      <c r="S37" s="84">
        <v>14931</v>
      </c>
      <c r="T37" s="85">
        <v>86.03</v>
      </c>
    </row>
    <row r="38" spans="1:20" ht="24.95" customHeight="1" x14ac:dyDescent="0.25">
      <c r="A38" s="35" t="s">
        <v>338</v>
      </c>
      <c r="B38" s="35" t="s">
        <v>339</v>
      </c>
      <c r="C38" s="84">
        <v>9068</v>
      </c>
      <c r="D38" s="84">
        <v>8112</v>
      </c>
      <c r="E38" s="84">
        <v>89.46</v>
      </c>
      <c r="F38" s="84">
        <v>2240</v>
      </c>
      <c r="G38" s="84">
        <v>1857</v>
      </c>
      <c r="H38" s="84">
        <v>82.9</v>
      </c>
      <c r="I38" s="84">
        <v>8566</v>
      </c>
      <c r="J38" s="84">
        <v>8082</v>
      </c>
      <c r="K38" s="84">
        <v>94.35</v>
      </c>
      <c r="L38" s="84">
        <v>2519</v>
      </c>
      <c r="M38" s="84">
        <v>2196</v>
      </c>
      <c r="N38" s="84">
        <v>87.18</v>
      </c>
      <c r="O38" s="118">
        <v>17634</v>
      </c>
      <c r="P38" s="118">
        <v>16194</v>
      </c>
      <c r="Q38" s="119">
        <v>91.83</v>
      </c>
      <c r="R38" s="118">
        <v>4759</v>
      </c>
      <c r="S38" s="84">
        <v>4053</v>
      </c>
      <c r="T38" s="85">
        <v>85.16</v>
      </c>
    </row>
    <row r="39" spans="1:20" ht="24.95" customHeight="1" x14ac:dyDescent="0.25">
      <c r="A39" s="35" t="s">
        <v>33</v>
      </c>
      <c r="B39" s="35" t="s">
        <v>34</v>
      </c>
      <c r="C39" s="84">
        <v>9992</v>
      </c>
      <c r="D39" s="84">
        <v>8598</v>
      </c>
      <c r="E39" s="84">
        <v>86.05</v>
      </c>
      <c r="F39" s="84">
        <v>4493</v>
      </c>
      <c r="G39" s="84">
        <v>3375</v>
      </c>
      <c r="H39" s="84">
        <v>75.12</v>
      </c>
      <c r="I39" s="84">
        <v>9101</v>
      </c>
      <c r="J39" s="84">
        <v>8383</v>
      </c>
      <c r="K39" s="84">
        <v>92.11</v>
      </c>
      <c r="L39" s="84">
        <v>4793</v>
      </c>
      <c r="M39" s="84">
        <v>4073</v>
      </c>
      <c r="N39" s="84">
        <v>84.98</v>
      </c>
      <c r="O39" s="118">
        <v>19093</v>
      </c>
      <c r="P39" s="118">
        <v>16981</v>
      </c>
      <c r="Q39" s="119">
        <v>88.94</v>
      </c>
      <c r="R39" s="118">
        <v>9286</v>
      </c>
      <c r="S39" s="84">
        <v>7448</v>
      </c>
      <c r="T39" s="85">
        <v>80.209999999999994</v>
      </c>
    </row>
    <row r="40" spans="1:20" ht="24.95" customHeight="1" x14ac:dyDescent="0.25">
      <c r="A40" s="35" t="s">
        <v>340</v>
      </c>
      <c r="B40" s="35" t="s">
        <v>341</v>
      </c>
      <c r="C40" s="84">
        <v>7563</v>
      </c>
      <c r="D40" s="84">
        <v>6553</v>
      </c>
      <c r="E40" s="84">
        <v>86.65</v>
      </c>
      <c r="F40" s="84">
        <v>5172</v>
      </c>
      <c r="G40" s="84">
        <v>4320</v>
      </c>
      <c r="H40" s="84">
        <v>83.53</v>
      </c>
      <c r="I40" s="84">
        <v>7427</v>
      </c>
      <c r="J40" s="84">
        <v>6894</v>
      </c>
      <c r="K40" s="84">
        <v>92.82</v>
      </c>
      <c r="L40" s="84">
        <v>4914</v>
      </c>
      <c r="M40" s="84">
        <v>4370</v>
      </c>
      <c r="N40" s="84">
        <v>88.93</v>
      </c>
      <c r="O40" s="118">
        <v>14990</v>
      </c>
      <c r="P40" s="118">
        <v>13447</v>
      </c>
      <c r="Q40" s="119">
        <v>89.71</v>
      </c>
      <c r="R40" s="118">
        <v>10086</v>
      </c>
      <c r="S40" s="84">
        <v>8690</v>
      </c>
      <c r="T40" s="85">
        <v>86.16</v>
      </c>
    </row>
    <row r="41" spans="1:20" ht="24.95" customHeight="1" x14ac:dyDescent="0.25">
      <c r="A41" s="35" t="s">
        <v>342</v>
      </c>
      <c r="B41" s="35" t="s">
        <v>343</v>
      </c>
      <c r="C41" s="84">
        <v>12944</v>
      </c>
      <c r="D41" s="84">
        <v>11064</v>
      </c>
      <c r="E41" s="84">
        <v>85.48</v>
      </c>
      <c r="F41" s="84">
        <v>8461</v>
      </c>
      <c r="G41" s="84">
        <v>6915</v>
      </c>
      <c r="H41" s="84">
        <v>81.73</v>
      </c>
      <c r="I41" s="84">
        <v>11436</v>
      </c>
      <c r="J41" s="84">
        <v>10501</v>
      </c>
      <c r="K41" s="84">
        <v>91.82</v>
      </c>
      <c r="L41" s="84">
        <v>8646</v>
      </c>
      <c r="M41" s="84">
        <v>7795</v>
      </c>
      <c r="N41" s="84">
        <v>90.16</v>
      </c>
      <c r="O41" s="118">
        <v>24380</v>
      </c>
      <c r="P41" s="118">
        <v>21565</v>
      </c>
      <c r="Q41" s="119">
        <v>88.45</v>
      </c>
      <c r="R41" s="118">
        <v>17107</v>
      </c>
      <c r="S41" s="84">
        <v>14710</v>
      </c>
      <c r="T41" s="85">
        <v>85.99</v>
      </c>
    </row>
    <row r="42" spans="1:20" ht="24.95" customHeight="1" x14ac:dyDescent="0.25">
      <c r="A42" s="186" t="s">
        <v>7</v>
      </c>
      <c r="B42" s="187"/>
      <c r="C42" s="43">
        <f>SUM(C8:C41)</f>
        <v>242453</v>
      </c>
      <c r="D42" s="43">
        <f>SUM(D8:D41)</f>
        <v>215352</v>
      </c>
      <c r="E42" s="87">
        <f>D42/C42*100</f>
        <v>88.822163470858271</v>
      </c>
      <c r="F42" s="43">
        <f>SUM(F8:F41)</f>
        <v>166068</v>
      </c>
      <c r="G42" s="43">
        <f>SUM(G8:G41)</f>
        <v>138225</v>
      </c>
      <c r="H42" s="87">
        <f>G42/F42*100</f>
        <v>83.233976443384634</v>
      </c>
      <c r="I42" s="43">
        <f>SUM(I8:I41)</f>
        <v>226652</v>
      </c>
      <c r="J42" s="43">
        <f>SUM(J8:J41)</f>
        <v>213596</v>
      </c>
      <c r="K42" s="87">
        <f>J42/I42*100</f>
        <v>94.239627269999829</v>
      </c>
      <c r="L42" s="43">
        <f>SUM(L8:L41)</f>
        <v>172032</v>
      </c>
      <c r="M42" s="43">
        <f>SUM(M8:M41)</f>
        <v>155531</v>
      </c>
      <c r="N42" s="87">
        <f>M42/L42*100</f>
        <v>90.408179873511912</v>
      </c>
      <c r="O42" s="120">
        <f>SUM(O8:O41)</f>
        <v>469105</v>
      </c>
      <c r="P42" s="120">
        <f>SUM(P8:P41)</f>
        <v>428948</v>
      </c>
      <c r="Q42" s="121">
        <f>P42/O42*100</f>
        <v>91.439656366911464</v>
      </c>
      <c r="R42" s="120">
        <f>SUM(R8:R41)</f>
        <v>338100</v>
      </c>
      <c r="S42" s="43">
        <f>SUM(S8:S41)</f>
        <v>293756</v>
      </c>
      <c r="T42" s="87">
        <f>S42/R42*100</f>
        <v>86.884353741496597</v>
      </c>
    </row>
  </sheetData>
  <mergeCells count="16">
    <mergeCell ref="A42:B42"/>
    <mergeCell ref="O6:Q6"/>
    <mergeCell ref="R6:T6"/>
    <mergeCell ref="A6:A7"/>
    <mergeCell ref="C6:E6"/>
    <mergeCell ref="F6:H6"/>
    <mergeCell ref="I6:K6"/>
    <mergeCell ref="L6:N6"/>
    <mergeCell ref="B6:B7"/>
    <mergeCell ref="O5:T5"/>
    <mergeCell ref="A4:T4"/>
    <mergeCell ref="A3:T3"/>
    <mergeCell ref="A2:T2"/>
    <mergeCell ref="A1:T1"/>
    <mergeCell ref="C5:H5"/>
    <mergeCell ref="I5:N5"/>
  </mergeCells>
  <pageMargins left="0" right="0" top="0.25" bottom="0.2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workbookViewId="0">
      <selection activeCell="J14" sqref="J14"/>
    </sheetView>
  </sheetViews>
  <sheetFormatPr defaultRowHeight="15" x14ac:dyDescent="0.25"/>
  <cols>
    <col min="2" max="2" width="14.28515625" bestFit="1" customWidth="1"/>
    <col min="3" max="4" width="11.5703125" bestFit="1" customWidth="1"/>
    <col min="5" max="5" width="9" bestFit="1" customWidth="1"/>
    <col min="6" max="7" width="11.5703125" bestFit="1" customWidth="1"/>
    <col min="8" max="8" width="9" bestFit="1" customWidth="1"/>
    <col min="9" max="10" width="11.5703125" bestFit="1" customWidth="1"/>
    <col min="11" max="11" width="9" bestFit="1" customWidth="1"/>
  </cols>
  <sheetData>
    <row r="2" spans="1:11" ht="20.100000000000001" customHeight="1" x14ac:dyDescent="0.25">
      <c r="A2" s="170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100000000000001" customHeight="1" x14ac:dyDescent="0.25">
      <c r="A3" s="170" t="s">
        <v>144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100000000000001" customHeight="1" x14ac:dyDescent="0.25">
      <c r="A4" s="170" t="s">
        <v>277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0.100000000000001" customHeight="1" x14ac:dyDescent="0.25">
      <c r="A5" s="170" t="s">
        <v>233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20.100000000000001" customHeight="1" x14ac:dyDescent="0.25">
      <c r="A6" s="12"/>
      <c r="B6" s="12"/>
      <c r="C6" s="170" t="s">
        <v>62</v>
      </c>
      <c r="D6" s="170"/>
      <c r="E6" s="170"/>
      <c r="F6" s="170" t="s">
        <v>73</v>
      </c>
      <c r="G6" s="170"/>
      <c r="H6" s="170"/>
      <c r="I6" s="170" t="s">
        <v>74</v>
      </c>
      <c r="J6" s="170"/>
      <c r="K6" s="170"/>
    </row>
    <row r="7" spans="1:11" ht="30" customHeight="1" x14ac:dyDescent="0.25">
      <c r="A7" s="61" t="s">
        <v>65</v>
      </c>
      <c r="B7" s="61" t="s">
        <v>266</v>
      </c>
      <c r="C7" s="61" t="s">
        <v>9</v>
      </c>
      <c r="D7" s="61" t="s">
        <v>10</v>
      </c>
      <c r="E7" s="61" t="s">
        <v>70</v>
      </c>
      <c r="F7" s="61" t="s">
        <v>9</v>
      </c>
      <c r="G7" s="61" t="s">
        <v>10</v>
      </c>
      <c r="H7" s="61" t="s">
        <v>70</v>
      </c>
      <c r="I7" s="61" t="s">
        <v>9</v>
      </c>
      <c r="J7" s="61" t="s">
        <v>21</v>
      </c>
      <c r="K7" s="61" t="s">
        <v>70</v>
      </c>
    </row>
    <row r="8" spans="1:11" ht="24.95" customHeight="1" x14ac:dyDescent="0.25">
      <c r="A8" s="115">
        <v>1</v>
      </c>
      <c r="B8" s="36" t="s">
        <v>76</v>
      </c>
      <c r="C8" s="84">
        <v>162100</v>
      </c>
      <c r="D8" s="84">
        <v>137038</v>
      </c>
      <c r="E8" s="84">
        <v>84.54</v>
      </c>
      <c r="F8" s="84">
        <v>175615</v>
      </c>
      <c r="G8" s="84">
        <v>160585</v>
      </c>
      <c r="H8" s="84">
        <v>91.44</v>
      </c>
      <c r="I8" s="84">
        <v>337715</v>
      </c>
      <c r="J8" s="84">
        <v>297623</v>
      </c>
      <c r="K8" s="84">
        <v>88.13</v>
      </c>
    </row>
    <row r="9" spans="1:11" ht="24.95" customHeight="1" x14ac:dyDescent="0.25">
      <c r="A9" s="115">
        <v>2</v>
      </c>
      <c r="B9" s="36" t="s">
        <v>75</v>
      </c>
      <c r="C9" s="84">
        <v>103147</v>
      </c>
      <c r="D9" s="84">
        <v>87057</v>
      </c>
      <c r="E9" s="84">
        <v>84.4</v>
      </c>
      <c r="F9" s="84">
        <v>103666</v>
      </c>
      <c r="G9" s="84">
        <v>94996</v>
      </c>
      <c r="H9" s="84">
        <v>91.64</v>
      </c>
      <c r="I9" s="84">
        <v>206813</v>
      </c>
      <c r="J9" s="84">
        <v>182053</v>
      </c>
      <c r="K9" s="84">
        <v>88.03</v>
      </c>
    </row>
    <row r="10" spans="1:11" ht="24.95" customHeight="1" x14ac:dyDescent="0.25">
      <c r="A10" s="115">
        <v>3</v>
      </c>
      <c r="B10" s="36" t="s">
        <v>77</v>
      </c>
      <c r="C10" s="84">
        <v>143274</v>
      </c>
      <c r="D10" s="84">
        <v>129482</v>
      </c>
      <c r="E10" s="84">
        <v>90.37</v>
      </c>
      <c r="F10" s="84">
        <v>119403</v>
      </c>
      <c r="G10" s="84">
        <v>113546</v>
      </c>
      <c r="H10" s="84">
        <v>95.09</v>
      </c>
      <c r="I10" s="84">
        <v>262677</v>
      </c>
      <c r="J10" s="84">
        <v>243028</v>
      </c>
      <c r="K10" s="84">
        <v>92.52</v>
      </c>
    </row>
    <row r="11" spans="1:11" ht="24.95" customHeight="1" x14ac:dyDescent="0.25">
      <c r="A11" s="178" t="s">
        <v>7</v>
      </c>
      <c r="B11" s="178"/>
      <c r="C11" s="43">
        <f>SUM(C8:C10)</f>
        <v>408521</v>
      </c>
      <c r="D11" s="43">
        <f>SUM(D8:D10)</f>
        <v>353577</v>
      </c>
      <c r="E11" s="87">
        <f>D11/C11*100</f>
        <v>86.550507807432169</v>
      </c>
      <c r="F11" s="43">
        <f>SUM(F8:F10)</f>
        <v>398684</v>
      </c>
      <c r="G11" s="43">
        <f>SUM(G8:G10)</f>
        <v>369127</v>
      </c>
      <c r="H11" s="87">
        <f>G11/F11*100</f>
        <v>92.586359121509759</v>
      </c>
      <c r="I11" s="43">
        <f>SUM(I8:I10)</f>
        <v>807205</v>
      </c>
      <c r="J11" s="43">
        <f>SUM(J8:J10)</f>
        <v>722704</v>
      </c>
      <c r="K11" s="87">
        <f>J11/I11*100</f>
        <v>89.531655527406301</v>
      </c>
    </row>
  </sheetData>
  <mergeCells count="8">
    <mergeCell ref="A11:B11"/>
    <mergeCell ref="A2:K2"/>
    <mergeCell ref="A4:K4"/>
    <mergeCell ref="A5:K5"/>
    <mergeCell ref="C6:E6"/>
    <mergeCell ref="F6:H6"/>
    <mergeCell ref="I6:K6"/>
    <mergeCell ref="A3:K3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topLeftCell="A25" workbookViewId="0">
      <selection activeCell="F42" sqref="F42"/>
    </sheetView>
  </sheetViews>
  <sheetFormatPr defaultRowHeight="15" x14ac:dyDescent="0.25"/>
  <cols>
    <col min="1" max="1" width="3.85546875" bestFit="1" customWidth="1"/>
    <col min="2" max="2" width="6.42578125" bestFit="1" customWidth="1"/>
    <col min="3" max="3" width="20.85546875" bestFit="1" customWidth="1"/>
    <col min="4" max="4" width="7.85546875" bestFit="1" customWidth="1"/>
    <col min="5" max="5" width="10.140625" customWidth="1"/>
    <col min="6" max="6" width="7.7109375" bestFit="1" customWidth="1"/>
    <col min="7" max="7" width="7.85546875" bestFit="1" customWidth="1"/>
    <col min="8" max="8" width="10.28515625" bestFit="1" customWidth="1"/>
    <col min="9" max="9" width="9" bestFit="1" customWidth="1"/>
    <col min="10" max="11" width="7.85546875" bestFit="1" customWidth="1"/>
    <col min="12" max="12" width="9" bestFit="1" customWidth="1"/>
  </cols>
  <sheetData>
    <row r="2" spans="1:12" ht="20.100000000000001" customHeight="1" x14ac:dyDescent="0.25">
      <c r="A2" s="165" t="s">
        <v>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2" ht="20.100000000000001" customHeight="1" x14ac:dyDescent="0.25">
      <c r="A3" s="165" t="s">
        <v>96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7"/>
    </row>
    <row r="4" spans="1:12" ht="20.100000000000001" customHeight="1" x14ac:dyDescent="0.25">
      <c r="A4" s="165" t="s">
        <v>277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7"/>
    </row>
    <row r="5" spans="1:12" ht="20.100000000000001" customHeight="1" x14ac:dyDescent="0.25">
      <c r="A5" s="165" t="s">
        <v>203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1:12" ht="20.100000000000001" customHeight="1" x14ac:dyDescent="0.25">
      <c r="A6" s="184" t="s">
        <v>52</v>
      </c>
      <c r="B6" s="184" t="s">
        <v>37</v>
      </c>
      <c r="C6" s="184" t="s">
        <v>19</v>
      </c>
      <c r="D6" s="170" t="s">
        <v>76</v>
      </c>
      <c r="E6" s="170"/>
      <c r="F6" s="170"/>
      <c r="G6" s="170" t="s">
        <v>75</v>
      </c>
      <c r="H6" s="170"/>
      <c r="I6" s="170"/>
      <c r="J6" s="170" t="s">
        <v>77</v>
      </c>
      <c r="K6" s="170"/>
      <c r="L6" s="170"/>
    </row>
    <row r="7" spans="1:12" ht="20.100000000000001" customHeight="1" x14ac:dyDescent="0.25">
      <c r="A7" s="185"/>
      <c r="B7" s="185"/>
      <c r="C7" s="185"/>
      <c r="D7" s="3" t="s">
        <v>20</v>
      </c>
      <c r="E7" s="3" t="s">
        <v>21</v>
      </c>
      <c r="F7" s="8" t="s">
        <v>22</v>
      </c>
      <c r="G7" s="3" t="s">
        <v>20</v>
      </c>
      <c r="H7" s="3" t="s">
        <v>21</v>
      </c>
      <c r="I7" s="3" t="s">
        <v>22</v>
      </c>
      <c r="J7" s="3" t="s">
        <v>20</v>
      </c>
      <c r="K7" s="3" t="s">
        <v>21</v>
      </c>
      <c r="L7" s="3" t="s">
        <v>22</v>
      </c>
    </row>
    <row r="8" spans="1:12" ht="20.100000000000001" customHeight="1" x14ac:dyDescent="0.25">
      <c r="A8" s="114">
        <v>1</v>
      </c>
      <c r="B8" s="114" t="s">
        <v>288</v>
      </c>
      <c r="C8" s="35" t="s">
        <v>289</v>
      </c>
      <c r="D8" s="84">
        <v>2697</v>
      </c>
      <c r="E8" s="84">
        <v>1930</v>
      </c>
      <c r="F8" s="84">
        <v>71.56</v>
      </c>
      <c r="G8" s="84">
        <v>3111</v>
      </c>
      <c r="H8" s="84">
        <v>2251</v>
      </c>
      <c r="I8" s="84">
        <v>72.36</v>
      </c>
      <c r="J8" s="84">
        <v>15589</v>
      </c>
      <c r="K8" s="84">
        <v>13408</v>
      </c>
      <c r="L8" s="85">
        <v>86.01</v>
      </c>
    </row>
    <row r="9" spans="1:12" ht="20.100000000000001" customHeight="1" x14ac:dyDescent="0.25">
      <c r="A9" s="114">
        <v>2</v>
      </c>
      <c r="B9" s="114" t="s">
        <v>290</v>
      </c>
      <c r="C9" s="35" t="s">
        <v>291</v>
      </c>
      <c r="D9" s="84">
        <v>3351</v>
      </c>
      <c r="E9" s="84">
        <v>1859</v>
      </c>
      <c r="F9" s="84">
        <v>55.48</v>
      </c>
      <c r="G9" s="84">
        <v>4566</v>
      </c>
      <c r="H9" s="84">
        <v>3003</v>
      </c>
      <c r="I9" s="84">
        <v>65.77</v>
      </c>
      <c r="J9" s="84">
        <v>18821</v>
      </c>
      <c r="K9" s="84">
        <v>15459</v>
      </c>
      <c r="L9" s="85">
        <v>82.14</v>
      </c>
    </row>
    <row r="10" spans="1:12" ht="20.100000000000001" customHeight="1" x14ac:dyDescent="0.25">
      <c r="A10" s="114">
        <v>3</v>
      </c>
      <c r="B10" s="114" t="s">
        <v>292</v>
      </c>
      <c r="C10" s="35" t="s">
        <v>293</v>
      </c>
      <c r="D10" s="84">
        <v>2559</v>
      </c>
      <c r="E10" s="84">
        <v>2369</v>
      </c>
      <c r="F10" s="84">
        <v>92.58</v>
      </c>
      <c r="G10" s="84">
        <v>1774</v>
      </c>
      <c r="H10" s="84">
        <v>1672</v>
      </c>
      <c r="I10" s="84">
        <v>94.25</v>
      </c>
      <c r="J10" s="84">
        <v>2039</v>
      </c>
      <c r="K10" s="84">
        <v>1975</v>
      </c>
      <c r="L10" s="85">
        <v>96.86</v>
      </c>
    </row>
    <row r="11" spans="1:12" ht="20.100000000000001" customHeight="1" x14ac:dyDescent="0.25">
      <c r="A11" s="114">
        <v>4</v>
      </c>
      <c r="B11" s="114" t="s">
        <v>294</v>
      </c>
      <c r="C11" s="35" t="s">
        <v>295</v>
      </c>
      <c r="D11" s="84">
        <v>2449</v>
      </c>
      <c r="E11" s="84">
        <v>2175</v>
      </c>
      <c r="F11" s="84">
        <v>88.81</v>
      </c>
      <c r="G11" s="84">
        <v>1285</v>
      </c>
      <c r="H11" s="84">
        <v>1130</v>
      </c>
      <c r="I11" s="84">
        <v>87.94</v>
      </c>
      <c r="J11" s="84">
        <v>3160</v>
      </c>
      <c r="K11" s="84">
        <v>3064</v>
      </c>
      <c r="L11" s="85">
        <v>96.96</v>
      </c>
    </row>
    <row r="12" spans="1:12" ht="20.100000000000001" customHeight="1" x14ac:dyDescent="0.25">
      <c r="A12" s="114">
        <v>5</v>
      </c>
      <c r="B12" s="114" t="s">
        <v>296</v>
      </c>
      <c r="C12" s="35" t="s">
        <v>297</v>
      </c>
      <c r="D12" s="84">
        <v>3694</v>
      </c>
      <c r="E12" s="84">
        <v>3459</v>
      </c>
      <c r="F12" s="84">
        <v>93.64</v>
      </c>
      <c r="G12" s="84">
        <v>1184</v>
      </c>
      <c r="H12" s="84">
        <v>1096</v>
      </c>
      <c r="I12" s="84">
        <v>92.57</v>
      </c>
      <c r="J12" s="84">
        <v>3006</v>
      </c>
      <c r="K12" s="84">
        <v>2945</v>
      </c>
      <c r="L12" s="85">
        <v>97.97</v>
      </c>
    </row>
    <row r="13" spans="1:12" ht="20.100000000000001" customHeight="1" x14ac:dyDescent="0.25">
      <c r="A13" s="114">
        <v>6</v>
      </c>
      <c r="B13" s="114" t="s">
        <v>298</v>
      </c>
      <c r="C13" s="35" t="s">
        <v>299</v>
      </c>
      <c r="D13" s="84">
        <v>3997</v>
      </c>
      <c r="E13" s="84">
        <v>3705</v>
      </c>
      <c r="F13" s="84">
        <v>92.69</v>
      </c>
      <c r="G13" s="84">
        <v>1689</v>
      </c>
      <c r="H13" s="84">
        <v>1581</v>
      </c>
      <c r="I13" s="84">
        <v>93.61</v>
      </c>
      <c r="J13" s="84">
        <v>4177</v>
      </c>
      <c r="K13" s="84">
        <v>4099</v>
      </c>
      <c r="L13" s="85">
        <v>98.13</v>
      </c>
    </row>
    <row r="14" spans="1:12" ht="20.100000000000001" customHeight="1" x14ac:dyDescent="0.25">
      <c r="A14" s="114">
        <v>7</v>
      </c>
      <c r="B14" s="114" t="s">
        <v>300</v>
      </c>
      <c r="C14" s="35" t="s">
        <v>301</v>
      </c>
      <c r="D14" s="84">
        <v>3044</v>
      </c>
      <c r="E14" s="84">
        <v>2868</v>
      </c>
      <c r="F14" s="84">
        <v>94.22</v>
      </c>
      <c r="G14" s="84">
        <v>2242</v>
      </c>
      <c r="H14" s="84">
        <v>2076</v>
      </c>
      <c r="I14" s="84">
        <v>92.6</v>
      </c>
      <c r="J14" s="84">
        <v>1072</v>
      </c>
      <c r="K14" s="84">
        <v>1049</v>
      </c>
      <c r="L14" s="85">
        <v>97.85</v>
      </c>
    </row>
    <row r="15" spans="1:12" ht="20.100000000000001" customHeight="1" x14ac:dyDescent="0.25">
      <c r="A15" s="114">
        <v>8</v>
      </c>
      <c r="B15" s="114" t="s">
        <v>302</v>
      </c>
      <c r="C15" s="35" t="s">
        <v>303</v>
      </c>
      <c r="D15" s="84">
        <v>3540</v>
      </c>
      <c r="E15" s="84">
        <v>3172</v>
      </c>
      <c r="F15" s="84">
        <v>89.6</v>
      </c>
      <c r="G15" s="84">
        <v>5242</v>
      </c>
      <c r="H15" s="84">
        <v>4662</v>
      </c>
      <c r="I15" s="84">
        <v>88.94</v>
      </c>
      <c r="J15" s="84">
        <v>2721</v>
      </c>
      <c r="K15" s="84">
        <v>2602</v>
      </c>
      <c r="L15" s="85">
        <v>95.63</v>
      </c>
    </row>
    <row r="16" spans="1:12" ht="20.100000000000001" customHeight="1" x14ac:dyDescent="0.25">
      <c r="A16" s="114">
        <v>9</v>
      </c>
      <c r="B16" s="114" t="s">
        <v>304</v>
      </c>
      <c r="C16" s="35" t="s">
        <v>305</v>
      </c>
      <c r="D16" s="84">
        <v>2730</v>
      </c>
      <c r="E16" s="84">
        <v>2459</v>
      </c>
      <c r="F16" s="84">
        <v>90.07</v>
      </c>
      <c r="G16" s="84">
        <v>1421</v>
      </c>
      <c r="H16" s="84">
        <v>1292</v>
      </c>
      <c r="I16" s="84">
        <v>90.92</v>
      </c>
      <c r="J16" s="84">
        <v>1541</v>
      </c>
      <c r="K16" s="84">
        <v>1473</v>
      </c>
      <c r="L16" s="85">
        <v>95.59</v>
      </c>
    </row>
    <row r="17" spans="1:12" ht="20.100000000000001" customHeight="1" x14ac:dyDescent="0.25">
      <c r="A17" s="114">
        <v>10</v>
      </c>
      <c r="B17" s="114" t="s">
        <v>306</v>
      </c>
      <c r="C17" s="35" t="s">
        <v>307</v>
      </c>
      <c r="D17" s="84">
        <v>7522</v>
      </c>
      <c r="E17" s="84">
        <v>6706</v>
      </c>
      <c r="F17" s="84">
        <v>89.15</v>
      </c>
      <c r="G17" s="84">
        <v>3697</v>
      </c>
      <c r="H17" s="84">
        <v>3299</v>
      </c>
      <c r="I17" s="84">
        <v>89.23</v>
      </c>
      <c r="J17" s="84">
        <v>6575</v>
      </c>
      <c r="K17" s="84">
        <v>6138</v>
      </c>
      <c r="L17" s="85">
        <v>93.35</v>
      </c>
    </row>
    <row r="18" spans="1:12" ht="20.100000000000001" customHeight="1" x14ac:dyDescent="0.25">
      <c r="A18" s="114">
        <v>11</v>
      </c>
      <c r="B18" s="114" t="s">
        <v>23</v>
      </c>
      <c r="C18" s="35" t="s">
        <v>24</v>
      </c>
      <c r="D18" s="84">
        <v>5038</v>
      </c>
      <c r="E18" s="84">
        <v>4724</v>
      </c>
      <c r="F18" s="84">
        <v>93.77</v>
      </c>
      <c r="G18" s="84">
        <v>2007</v>
      </c>
      <c r="H18" s="84">
        <v>1841</v>
      </c>
      <c r="I18" s="84">
        <v>91.73</v>
      </c>
      <c r="J18" s="84">
        <v>3141</v>
      </c>
      <c r="K18" s="84">
        <v>3056</v>
      </c>
      <c r="L18" s="85">
        <v>97.29</v>
      </c>
    </row>
    <row r="19" spans="1:12" ht="20.100000000000001" customHeight="1" x14ac:dyDescent="0.25">
      <c r="A19" s="114">
        <v>12</v>
      </c>
      <c r="B19" s="114" t="s">
        <v>308</v>
      </c>
      <c r="C19" s="35" t="s">
        <v>309</v>
      </c>
      <c r="D19" s="84">
        <v>3153</v>
      </c>
      <c r="E19" s="84">
        <v>2647</v>
      </c>
      <c r="F19" s="84">
        <v>83.95</v>
      </c>
      <c r="G19" s="84">
        <v>1563</v>
      </c>
      <c r="H19" s="84">
        <v>1308</v>
      </c>
      <c r="I19" s="84">
        <v>83.69</v>
      </c>
      <c r="J19" s="84">
        <v>2180</v>
      </c>
      <c r="K19" s="84">
        <v>2028</v>
      </c>
      <c r="L19" s="85">
        <v>93.03</v>
      </c>
    </row>
    <row r="20" spans="1:12" ht="20.100000000000001" customHeight="1" x14ac:dyDescent="0.25">
      <c r="A20" s="114">
        <v>13</v>
      </c>
      <c r="B20" s="114" t="s">
        <v>310</v>
      </c>
      <c r="C20" s="35" t="s">
        <v>311</v>
      </c>
      <c r="D20" s="84">
        <v>4458</v>
      </c>
      <c r="E20" s="84">
        <v>3310</v>
      </c>
      <c r="F20" s="84">
        <v>74.25</v>
      </c>
      <c r="G20" s="84">
        <v>4237</v>
      </c>
      <c r="H20" s="84">
        <v>3532</v>
      </c>
      <c r="I20" s="84">
        <v>83.36</v>
      </c>
      <c r="J20" s="84">
        <v>5963</v>
      </c>
      <c r="K20" s="84">
        <v>5409</v>
      </c>
      <c r="L20" s="85">
        <v>90.71</v>
      </c>
    </row>
    <row r="21" spans="1:12" ht="20.100000000000001" customHeight="1" x14ac:dyDescent="0.25">
      <c r="A21" s="114">
        <v>14</v>
      </c>
      <c r="B21" s="114" t="s">
        <v>312</v>
      </c>
      <c r="C21" s="35" t="s">
        <v>313</v>
      </c>
      <c r="D21" s="84">
        <v>928</v>
      </c>
      <c r="E21" s="84">
        <v>801</v>
      </c>
      <c r="F21" s="84">
        <v>86.31</v>
      </c>
      <c r="G21" s="84">
        <v>808</v>
      </c>
      <c r="H21" s="84">
        <v>701</v>
      </c>
      <c r="I21" s="84">
        <v>86.76</v>
      </c>
      <c r="J21" s="84">
        <v>1247</v>
      </c>
      <c r="K21" s="84">
        <v>1210</v>
      </c>
      <c r="L21" s="85">
        <v>97.03</v>
      </c>
    </row>
    <row r="22" spans="1:12" ht="20.100000000000001" customHeight="1" x14ac:dyDescent="0.25">
      <c r="A22" s="114">
        <v>15</v>
      </c>
      <c r="B22" s="114" t="s">
        <v>314</v>
      </c>
      <c r="C22" s="35" t="s">
        <v>315</v>
      </c>
      <c r="D22" s="84">
        <v>4067</v>
      </c>
      <c r="E22" s="84">
        <v>3665</v>
      </c>
      <c r="F22" s="84">
        <v>90.12</v>
      </c>
      <c r="G22" s="84">
        <v>3034</v>
      </c>
      <c r="H22" s="84">
        <v>2703</v>
      </c>
      <c r="I22" s="84">
        <v>89.09</v>
      </c>
      <c r="J22" s="84">
        <v>3276</v>
      </c>
      <c r="K22" s="84">
        <v>3083</v>
      </c>
      <c r="L22" s="85">
        <v>94.11</v>
      </c>
    </row>
    <row r="23" spans="1:12" ht="20.100000000000001" customHeight="1" x14ac:dyDescent="0.25">
      <c r="A23" s="114">
        <v>16</v>
      </c>
      <c r="B23" s="114" t="s">
        <v>316</v>
      </c>
      <c r="C23" s="35" t="s">
        <v>317</v>
      </c>
      <c r="D23" s="84">
        <v>3915</v>
      </c>
      <c r="E23" s="84">
        <v>3730</v>
      </c>
      <c r="F23" s="84">
        <v>95.27</v>
      </c>
      <c r="G23" s="84">
        <v>4236</v>
      </c>
      <c r="H23" s="84">
        <v>4026</v>
      </c>
      <c r="I23" s="84">
        <v>95.04</v>
      </c>
      <c r="J23" s="84">
        <v>2942</v>
      </c>
      <c r="K23" s="84">
        <v>2877</v>
      </c>
      <c r="L23" s="85">
        <v>97.79</v>
      </c>
    </row>
    <row r="24" spans="1:12" ht="20.100000000000001" customHeight="1" x14ac:dyDescent="0.25">
      <c r="A24" s="114">
        <v>17</v>
      </c>
      <c r="B24" s="114" t="s">
        <v>318</v>
      </c>
      <c r="C24" s="35" t="s">
        <v>319</v>
      </c>
      <c r="D24" s="84">
        <v>3149</v>
      </c>
      <c r="E24" s="84">
        <v>2670</v>
      </c>
      <c r="F24" s="84">
        <v>84.79</v>
      </c>
      <c r="G24" s="84">
        <v>1879</v>
      </c>
      <c r="H24" s="84">
        <v>1602</v>
      </c>
      <c r="I24" s="84">
        <v>85.26</v>
      </c>
      <c r="J24" s="84">
        <v>1470</v>
      </c>
      <c r="K24" s="84">
        <v>1407</v>
      </c>
      <c r="L24" s="85">
        <v>95.71</v>
      </c>
    </row>
    <row r="25" spans="1:12" ht="20.100000000000001" customHeight="1" x14ac:dyDescent="0.25">
      <c r="A25" s="114">
        <v>18</v>
      </c>
      <c r="B25" s="114" t="s">
        <v>320</v>
      </c>
      <c r="C25" s="35" t="s">
        <v>321</v>
      </c>
      <c r="D25" s="84">
        <v>4924</v>
      </c>
      <c r="E25" s="84">
        <v>3911</v>
      </c>
      <c r="F25" s="84">
        <v>79.430000000000007</v>
      </c>
      <c r="G25" s="84">
        <v>2543</v>
      </c>
      <c r="H25" s="84">
        <v>1904</v>
      </c>
      <c r="I25" s="84">
        <v>74.87</v>
      </c>
      <c r="J25" s="84">
        <v>3784</v>
      </c>
      <c r="K25" s="84">
        <v>3453</v>
      </c>
      <c r="L25" s="85">
        <v>91.25</v>
      </c>
    </row>
    <row r="26" spans="1:12" ht="20.100000000000001" customHeight="1" x14ac:dyDescent="0.25">
      <c r="A26" s="114">
        <v>19</v>
      </c>
      <c r="B26" s="114" t="s">
        <v>322</v>
      </c>
      <c r="C26" s="35" t="s">
        <v>323</v>
      </c>
      <c r="D26" s="84">
        <v>4623</v>
      </c>
      <c r="E26" s="84">
        <v>4381</v>
      </c>
      <c r="F26" s="84">
        <v>94.77</v>
      </c>
      <c r="G26" s="84">
        <v>2364</v>
      </c>
      <c r="H26" s="84">
        <v>2194</v>
      </c>
      <c r="I26" s="84">
        <v>92.81</v>
      </c>
      <c r="J26" s="84">
        <v>2762</v>
      </c>
      <c r="K26" s="84">
        <v>2731</v>
      </c>
      <c r="L26" s="85">
        <v>98.88</v>
      </c>
    </row>
    <row r="27" spans="1:12" ht="20.100000000000001" customHeight="1" x14ac:dyDescent="0.25">
      <c r="A27" s="114">
        <v>20</v>
      </c>
      <c r="B27" s="114" t="s">
        <v>25</v>
      </c>
      <c r="C27" s="35" t="s">
        <v>26</v>
      </c>
      <c r="D27" s="84">
        <v>4806</v>
      </c>
      <c r="E27" s="84">
        <v>4043</v>
      </c>
      <c r="F27" s="84">
        <v>84.12</v>
      </c>
      <c r="G27" s="84">
        <v>4274</v>
      </c>
      <c r="H27" s="84">
        <v>3546</v>
      </c>
      <c r="I27" s="84">
        <v>82.97</v>
      </c>
      <c r="J27" s="84">
        <v>2113</v>
      </c>
      <c r="K27" s="84">
        <v>1948</v>
      </c>
      <c r="L27" s="85">
        <v>92.19</v>
      </c>
    </row>
    <row r="28" spans="1:12" ht="20.100000000000001" customHeight="1" x14ac:dyDescent="0.25">
      <c r="A28" s="114">
        <v>21</v>
      </c>
      <c r="B28" s="114" t="s">
        <v>27</v>
      </c>
      <c r="C28" s="35" t="s">
        <v>28</v>
      </c>
      <c r="D28" s="84">
        <v>3151</v>
      </c>
      <c r="E28" s="84">
        <v>2763</v>
      </c>
      <c r="F28" s="84">
        <v>87.69</v>
      </c>
      <c r="G28" s="84">
        <v>2589</v>
      </c>
      <c r="H28" s="84">
        <v>2128</v>
      </c>
      <c r="I28" s="84">
        <v>82.19</v>
      </c>
      <c r="J28" s="84">
        <v>1625</v>
      </c>
      <c r="K28" s="84">
        <v>1492</v>
      </c>
      <c r="L28" s="85">
        <v>91.82</v>
      </c>
    </row>
    <row r="29" spans="1:12" ht="20.100000000000001" customHeight="1" x14ac:dyDescent="0.25">
      <c r="A29" s="114">
        <v>22</v>
      </c>
      <c r="B29" s="114" t="s">
        <v>324</v>
      </c>
      <c r="C29" s="35" t="s">
        <v>325</v>
      </c>
      <c r="D29" s="84">
        <v>4134</v>
      </c>
      <c r="E29" s="84">
        <v>3337</v>
      </c>
      <c r="F29" s="84">
        <v>80.72</v>
      </c>
      <c r="G29" s="84">
        <v>5341</v>
      </c>
      <c r="H29" s="84">
        <v>4521</v>
      </c>
      <c r="I29" s="84">
        <v>84.65</v>
      </c>
      <c r="J29" s="84">
        <v>4569</v>
      </c>
      <c r="K29" s="84">
        <v>3995</v>
      </c>
      <c r="L29" s="85">
        <v>87.44</v>
      </c>
    </row>
    <row r="30" spans="1:12" ht="20.100000000000001" customHeight="1" x14ac:dyDescent="0.25">
      <c r="A30" s="114">
        <v>23</v>
      </c>
      <c r="B30" s="114" t="s">
        <v>326</v>
      </c>
      <c r="C30" s="35" t="s">
        <v>327</v>
      </c>
      <c r="D30" s="84">
        <v>9051</v>
      </c>
      <c r="E30" s="84">
        <v>7972</v>
      </c>
      <c r="F30" s="84">
        <v>88.08</v>
      </c>
      <c r="G30" s="84">
        <v>8490</v>
      </c>
      <c r="H30" s="84">
        <v>7252</v>
      </c>
      <c r="I30" s="84">
        <v>85.42</v>
      </c>
      <c r="J30" s="84">
        <v>4859</v>
      </c>
      <c r="K30" s="84">
        <v>4532</v>
      </c>
      <c r="L30" s="85">
        <v>93.27</v>
      </c>
    </row>
    <row r="31" spans="1:12" ht="20.100000000000001" customHeight="1" x14ac:dyDescent="0.25">
      <c r="A31" s="114">
        <v>24</v>
      </c>
      <c r="B31" s="114" t="s">
        <v>328</v>
      </c>
      <c r="C31" s="35" t="s">
        <v>329</v>
      </c>
      <c r="D31" s="84">
        <v>5070</v>
      </c>
      <c r="E31" s="84">
        <v>4331</v>
      </c>
      <c r="F31" s="84">
        <v>85.42</v>
      </c>
      <c r="G31" s="84">
        <v>7136</v>
      </c>
      <c r="H31" s="84">
        <v>5980</v>
      </c>
      <c r="I31" s="84">
        <v>83.8</v>
      </c>
      <c r="J31" s="84">
        <v>4126</v>
      </c>
      <c r="K31" s="84">
        <v>3623</v>
      </c>
      <c r="L31" s="85">
        <v>87.81</v>
      </c>
    </row>
    <row r="32" spans="1:12" ht="20.100000000000001" customHeight="1" x14ac:dyDescent="0.25">
      <c r="A32" s="114">
        <v>25</v>
      </c>
      <c r="B32" s="114" t="s">
        <v>29</v>
      </c>
      <c r="C32" s="35" t="s">
        <v>30</v>
      </c>
      <c r="D32" s="84">
        <v>7297</v>
      </c>
      <c r="E32" s="84">
        <v>5659</v>
      </c>
      <c r="F32" s="84">
        <v>77.55</v>
      </c>
      <c r="G32" s="84">
        <v>3968</v>
      </c>
      <c r="H32" s="84">
        <v>3307</v>
      </c>
      <c r="I32" s="84">
        <v>83.34</v>
      </c>
      <c r="J32" s="84">
        <v>3768</v>
      </c>
      <c r="K32" s="84">
        <v>3276</v>
      </c>
      <c r="L32" s="85">
        <v>86.94</v>
      </c>
    </row>
    <row r="33" spans="1:12" ht="20.100000000000001" customHeight="1" x14ac:dyDescent="0.25">
      <c r="A33" s="114">
        <v>26</v>
      </c>
      <c r="B33" s="114" t="s">
        <v>31</v>
      </c>
      <c r="C33" s="35" t="s">
        <v>32</v>
      </c>
      <c r="D33" s="84">
        <v>5625</v>
      </c>
      <c r="E33" s="84">
        <v>4759</v>
      </c>
      <c r="F33" s="84">
        <v>84.6</v>
      </c>
      <c r="G33" s="84">
        <v>6901</v>
      </c>
      <c r="H33" s="84">
        <v>5704</v>
      </c>
      <c r="I33" s="84">
        <v>82.65</v>
      </c>
      <c r="J33" s="84">
        <v>6228</v>
      </c>
      <c r="K33" s="84">
        <v>5727</v>
      </c>
      <c r="L33" s="85">
        <v>91.96</v>
      </c>
    </row>
    <row r="34" spans="1:12" ht="20.100000000000001" customHeight="1" x14ac:dyDescent="0.25">
      <c r="A34" s="114">
        <v>27</v>
      </c>
      <c r="B34" s="114" t="s">
        <v>330</v>
      </c>
      <c r="C34" s="35" t="s">
        <v>331</v>
      </c>
      <c r="D34" s="84">
        <v>2722</v>
      </c>
      <c r="E34" s="84">
        <v>2136</v>
      </c>
      <c r="F34" s="84">
        <v>78.47</v>
      </c>
      <c r="G34" s="84">
        <v>1694</v>
      </c>
      <c r="H34" s="84">
        <v>1353</v>
      </c>
      <c r="I34" s="84">
        <v>79.87</v>
      </c>
      <c r="J34" s="84">
        <v>796</v>
      </c>
      <c r="K34" s="84">
        <v>734</v>
      </c>
      <c r="L34" s="85">
        <v>92.21</v>
      </c>
    </row>
    <row r="35" spans="1:12" ht="20.100000000000001" customHeight="1" x14ac:dyDescent="0.25">
      <c r="A35" s="114">
        <v>28</v>
      </c>
      <c r="B35" s="114" t="s">
        <v>332</v>
      </c>
      <c r="C35" s="35" t="s">
        <v>333</v>
      </c>
      <c r="D35" s="84">
        <v>1255</v>
      </c>
      <c r="E35" s="84">
        <v>1098</v>
      </c>
      <c r="F35" s="84">
        <v>87.49</v>
      </c>
      <c r="G35" s="84">
        <v>2275</v>
      </c>
      <c r="H35" s="84">
        <v>1916</v>
      </c>
      <c r="I35" s="84">
        <v>84.22</v>
      </c>
      <c r="J35" s="84">
        <v>1416</v>
      </c>
      <c r="K35" s="84">
        <v>1335</v>
      </c>
      <c r="L35" s="85">
        <v>94.28</v>
      </c>
    </row>
    <row r="36" spans="1:12" ht="20.100000000000001" customHeight="1" x14ac:dyDescent="0.25">
      <c r="A36" s="114">
        <v>29</v>
      </c>
      <c r="B36" s="114" t="s">
        <v>334</v>
      </c>
      <c r="C36" s="35" t="s">
        <v>335</v>
      </c>
      <c r="D36" s="84">
        <v>5602</v>
      </c>
      <c r="E36" s="84">
        <v>4303</v>
      </c>
      <c r="F36" s="84">
        <v>76.81</v>
      </c>
      <c r="G36" s="84">
        <v>585</v>
      </c>
      <c r="H36" s="84">
        <v>445</v>
      </c>
      <c r="I36" s="84">
        <v>76.069999999999993</v>
      </c>
      <c r="J36" s="84">
        <v>2040</v>
      </c>
      <c r="K36" s="84">
        <v>1726</v>
      </c>
      <c r="L36" s="85">
        <v>84.61</v>
      </c>
    </row>
    <row r="37" spans="1:12" ht="20.100000000000001" customHeight="1" x14ac:dyDescent="0.25">
      <c r="A37" s="114">
        <v>30</v>
      </c>
      <c r="B37" s="114" t="s">
        <v>336</v>
      </c>
      <c r="C37" s="35" t="s">
        <v>337</v>
      </c>
      <c r="D37" s="84">
        <v>10303</v>
      </c>
      <c r="E37" s="84">
        <v>8793</v>
      </c>
      <c r="F37" s="84">
        <v>85.34</v>
      </c>
      <c r="G37" s="84">
        <v>1821</v>
      </c>
      <c r="H37" s="84">
        <v>1381</v>
      </c>
      <c r="I37" s="84">
        <v>75.84</v>
      </c>
      <c r="J37" s="84">
        <v>8772</v>
      </c>
      <c r="K37" s="84">
        <v>7788</v>
      </c>
      <c r="L37" s="85">
        <v>88.78</v>
      </c>
    </row>
    <row r="38" spans="1:12" ht="20.100000000000001" customHeight="1" x14ac:dyDescent="0.25">
      <c r="A38" s="114">
        <v>31</v>
      </c>
      <c r="B38" s="114" t="s">
        <v>338</v>
      </c>
      <c r="C38" s="35" t="s">
        <v>339</v>
      </c>
      <c r="D38" s="84">
        <v>7760</v>
      </c>
      <c r="E38" s="84">
        <v>6764</v>
      </c>
      <c r="F38" s="84">
        <v>87.16</v>
      </c>
      <c r="G38" s="84">
        <v>1442</v>
      </c>
      <c r="H38" s="84">
        <v>1241</v>
      </c>
      <c r="I38" s="84">
        <v>86.06</v>
      </c>
      <c r="J38" s="84">
        <v>2106</v>
      </c>
      <c r="K38" s="84">
        <v>1964</v>
      </c>
      <c r="L38" s="85">
        <v>93.26</v>
      </c>
    </row>
    <row r="39" spans="1:12" ht="20.100000000000001" customHeight="1" x14ac:dyDescent="0.25">
      <c r="A39" s="114">
        <v>32</v>
      </c>
      <c r="B39" s="114" t="s">
        <v>33</v>
      </c>
      <c r="C39" s="35" t="s">
        <v>34</v>
      </c>
      <c r="D39" s="84">
        <v>9709</v>
      </c>
      <c r="E39" s="84">
        <v>7883</v>
      </c>
      <c r="F39" s="84">
        <v>81.19</v>
      </c>
      <c r="G39" s="84">
        <v>983</v>
      </c>
      <c r="H39" s="84">
        <v>763</v>
      </c>
      <c r="I39" s="84">
        <v>77.62</v>
      </c>
      <c r="J39" s="84">
        <v>3793</v>
      </c>
      <c r="K39" s="84">
        <v>3327</v>
      </c>
      <c r="L39" s="85">
        <v>87.71</v>
      </c>
    </row>
    <row r="40" spans="1:12" ht="20.100000000000001" customHeight="1" x14ac:dyDescent="0.25">
      <c r="A40" s="114">
        <v>33</v>
      </c>
      <c r="B40" s="114" t="s">
        <v>340</v>
      </c>
      <c r="C40" s="35" t="s">
        <v>341</v>
      </c>
      <c r="D40" s="84">
        <v>4814</v>
      </c>
      <c r="E40" s="84">
        <v>3897</v>
      </c>
      <c r="F40" s="84">
        <v>80.95</v>
      </c>
      <c r="G40" s="84">
        <v>2735</v>
      </c>
      <c r="H40" s="84">
        <v>2233</v>
      </c>
      <c r="I40" s="84">
        <v>81.650000000000006</v>
      </c>
      <c r="J40" s="84">
        <v>5186</v>
      </c>
      <c r="K40" s="84">
        <v>4743</v>
      </c>
      <c r="L40" s="85">
        <v>91.46</v>
      </c>
    </row>
    <row r="41" spans="1:12" ht="20.100000000000001" customHeight="1" x14ac:dyDescent="0.25">
      <c r="A41" s="114">
        <v>34</v>
      </c>
      <c r="B41" s="114" t="s">
        <v>342</v>
      </c>
      <c r="C41" s="35" t="s">
        <v>343</v>
      </c>
      <c r="D41" s="84">
        <v>10963</v>
      </c>
      <c r="E41" s="84">
        <v>8759</v>
      </c>
      <c r="F41" s="84">
        <v>79.900000000000006</v>
      </c>
      <c r="G41" s="84">
        <v>4031</v>
      </c>
      <c r="H41" s="84">
        <v>3414</v>
      </c>
      <c r="I41" s="84">
        <v>84.69</v>
      </c>
      <c r="J41" s="84">
        <v>6411</v>
      </c>
      <c r="K41" s="84">
        <v>5806</v>
      </c>
      <c r="L41" s="85">
        <v>90.56</v>
      </c>
    </row>
    <row r="42" spans="1:12" ht="20.100000000000001" customHeight="1" x14ac:dyDescent="0.25">
      <c r="A42" s="168" t="s">
        <v>7</v>
      </c>
      <c r="B42" s="168"/>
      <c r="C42" s="168"/>
      <c r="D42" s="43">
        <f>SUM(D8:D41)</f>
        <v>162100</v>
      </c>
      <c r="E42" s="43">
        <f>SUM(E8:E41)</f>
        <v>137038</v>
      </c>
      <c r="F42" s="87">
        <f>E42/D42*100</f>
        <v>84.539173349784079</v>
      </c>
      <c r="G42" s="43">
        <f>SUM(G8:G41)</f>
        <v>103147</v>
      </c>
      <c r="H42" s="43">
        <f>SUM(H8:H41)</f>
        <v>87057</v>
      </c>
      <c r="I42" s="87">
        <f>H42/G42*100</f>
        <v>84.400903564815266</v>
      </c>
      <c r="J42" s="43">
        <f>SUM(J8:J41)</f>
        <v>143274</v>
      </c>
      <c r="K42" s="43">
        <f>SUM(K8:K41)</f>
        <v>129482</v>
      </c>
      <c r="L42" s="87">
        <f>K42/J42*100</f>
        <v>90.373689573823583</v>
      </c>
    </row>
  </sheetData>
  <mergeCells count="11">
    <mergeCell ref="A42:C42"/>
    <mergeCell ref="C6:C7"/>
    <mergeCell ref="B6:B7"/>
    <mergeCell ref="A6:A7"/>
    <mergeCell ref="A2:L2"/>
    <mergeCell ref="A3:L3"/>
    <mergeCell ref="A4:L4"/>
    <mergeCell ref="A5:L5"/>
    <mergeCell ref="D6:F6"/>
    <mergeCell ref="G6:I6"/>
    <mergeCell ref="J6:L6"/>
  </mergeCells>
  <pageMargins left="1.25" right="0" top="0.25" bottom="0.25" header="0.3" footer="0.3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topLeftCell="A37" workbookViewId="0">
      <selection activeCell="D8" sqref="D8:L42"/>
    </sheetView>
  </sheetViews>
  <sheetFormatPr defaultRowHeight="15" x14ac:dyDescent="0.25"/>
  <cols>
    <col min="1" max="1" width="3.85546875" bestFit="1" customWidth="1"/>
    <col min="2" max="2" width="6.42578125" bestFit="1" customWidth="1"/>
    <col min="3" max="3" width="20.85546875" bestFit="1" customWidth="1"/>
    <col min="4" max="4" width="7.85546875" bestFit="1" customWidth="1"/>
    <col min="5" max="5" width="11.5703125" bestFit="1" customWidth="1"/>
    <col min="6" max="6" width="7.7109375" bestFit="1" customWidth="1"/>
    <col min="7" max="7" width="7.85546875" bestFit="1" customWidth="1"/>
    <col min="8" max="8" width="11.5703125" bestFit="1" customWidth="1"/>
    <col min="9" max="9" width="9" bestFit="1" customWidth="1"/>
    <col min="10" max="10" width="7.85546875" bestFit="1" customWidth="1"/>
    <col min="11" max="11" width="10.28515625" bestFit="1" customWidth="1"/>
    <col min="12" max="12" width="9" bestFit="1" customWidth="1"/>
  </cols>
  <sheetData>
    <row r="2" spans="1:12" ht="20.100000000000001" customHeight="1" x14ac:dyDescent="0.25">
      <c r="A2" s="170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20.100000000000001" customHeight="1" x14ac:dyDescent="0.25">
      <c r="A3" s="170" t="s">
        <v>97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20.100000000000001" customHeight="1" x14ac:dyDescent="0.25">
      <c r="A4" s="170" t="s">
        <v>277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20.100000000000001" customHeight="1" x14ac:dyDescent="0.25">
      <c r="A5" s="170" t="s">
        <v>204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ht="20.100000000000001" customHeight="1" x14ac:dyDescent="0.25">
      <c r="A6" s="178" t="s">
        <v>52</v>
      </c>
      <c r="B6" s="168" t="s">
        <v>37</v>
      </c>
      <c r="C6" s="178" t="s">
        <v>79</v>
      </c>
      <c r="D6" s="170" t="s">
        <v>76</v>
      </c>
      <c r="E6" s="170"/>
      <c r="F6" s="170"/>
      <c r="G6" s="170" t="s">
        <v>75</v>
      </c>
      <c r="H6" s="170"/>
      <c r="I6" s="170"/>
      <c r="J6" s="170" t="s">
        <v>77</v>
      </c>
      <c r="K6" s="170"/>
      <c r="L6" s="170"/>
    </row>
    <row r="7" spans="1:12" ht="20.100000000000001" customHeight="1" x14ac:dyDescent="0.25">
      <c r="A7" s="178"/>
      <c r="B7" s="168"/>
      <c r="C7" s="178"/>
      <c r="D7" s="31" t="s">
        <v>20</v>
      </c>
      <c r="E7" s="31" t="s">
        <v>21</v>
      </c>
      <c r="F7" s="8" t="s">
        <v>22</v>
      </c>
      <c r="G7" s="31" t="s">
        <v>20</v>
      </c>
      <c r="H7" s="31" t="s">
        <v>21</v>
      </c>
      <c r="I7" s="31" t="s">
        <v>22</v>
      </c>
      <c r="J7" s="31" t="s">
        <v>20</v>
      </c>
      <c r="K7" s="31" t="s">
        <v>21</v>
      </c>
      <c r="L7" s="31" t="s">
        <v>22</v>
      </c>
    </row>
    <row r="8" spans="1:12" ht="20.100000000000001" customHeight="1" x14ac:dyDescent="0.25">
      <c r="A8" s="111">
        <v>1</v>
      </c>
      <c r="B8" s="111" t="s">
        <v>288</v>
      </c>
      <c r="C8" s="35" t="s">
        <v>289</v>
      </c>
      <c r="D8" s="84">
        <v>2664</v>
      </c>
      <c r="E8" s="84">
        <v>2163</v>
      </c>
      <c r="F8" s="84">
        <v>81.19</v>
      </c>
      <c r="G8" s="84">
        <v>4329</v>
      </c>
      <c r="H8" s="84">
        <v>3464</v>
      </c>
      <c r="I8" s="84">
        <v>80.02</v>
      </c>
      <c r="J8" s="84">
        <v>14071</v>
      </c>
      <c r="K8" s="84">
        <v>12949</v>
      </c>
      <c r="L8" s="84">
        <v>92.03</v>
      </c>
    </row>
    <row r="9" spans="1:12" ht="20.100000000000001" customHeight="1" x14ac:dyDescent="0.25">
      <c r="A9" s="111">
        <v>2</v>
      </c>
      <c r="B9" s="111" t="s">
        <v>290</v>
      </c>
      <c r="C9" s="35" t="s">
        <v>291</v>
      </c>
      <c r="D9" s="84">
        <v>3574</v>
      </c>
      <c r="E9" s="84">
        <v>2566</v>
      </c>
      <c r="F9" s="84">
        <v>71.8</v>
      </c>
      <c r="G9" s="84">
        <v>5692</v>
      </c>
      <c r="H9" s="84">
        <v>4563</v>
      </c>
      <c r="I9" s="84">
        <v>80.17</v>
      </c>
      <c r="J9" s="84">
        <v>18053</v>
      </c>
      <c r="K9" s="84">
        <v>16333</v>
      </c>
      <c r="L9" s="84">
        <v>90.47</v>
      </c>
    </row>
    <row r="10" spans="1:12" ht="20.100000000000001" customHeight="1" x14ac:dyDescent="0.25">
      <c r="A10" s="111">
        <v>3</v>
      </c>
      <c r="B10" s="111" t="s">
        <v>292</v>
      </c>
      <c r="C10" s="35" t="s">
        <v>293</v>
      </c>
      <c r="D10" s="84">
        <v>2817</v>
      </c>
      <c r="E10" s="84">
        <v>2721</v>
      </c>
      <c r="F10" s="84">
        <v>96.59</v>
      </c>
      <c r="G10" s="84">
        <v>1565</v>
      </c>
      <c r="H10" s="84">
        <v>1504</v>
      </c>
      <c r="I10" s="84">
        <v>96.1</v>
      </c>
      <c r="J10" s="84">
        <v>1861</v>
      </c>
      <c r="K10" s="84">
        <v>1833</v>
      </c>
      <c r="L10" s="84">
        <v>98.5</v>
      </c>
    </row>
    <row r="11" spans="1:12" ht="20.100000000000001" customHeight="1" x14ac:dyDescent="0.25">
      <c r="A11" s="111">
        <v>4</v>
      </c>
      <c r="B11" s="111" t="s">
        <v>294</v>
      </c>
      <c r="C11" s="35" t="s">
        <v>295</v>
      </c>
      <c r="D11" s="84">
        <v>2569</v>
      </c>
      <c r="E11" s="84">
        <v>2407</v>
      </c>
      <c r="F11" s="84">
        <v>93.69</v>
      </c>
      <c r="G11" s="84">
        <v>1309</v>
      </c>
      <c r="H11" s="84">
        <v>1216</v>
      </c>
      <c r="I11" s="84">
        <v>92.9</v>
      </c>
      <c r="J11" s="84">
        <v>2704</v>
      </c>
      <c r="K11" s="84">
        <v>2659</v>
      </c>
      <c r="L11" s="84">
        <v>98.34</v>
      </c>
    </row>
    <row r="12" spans="1:12" ht="20.100000000000001" customHeight="1" x14ac:dyDescent="0.25">
      <c r="A12" s="111">
        <v>5</v>
      </c>
      <c r="B12" s="111" t="s">
        <v>296</v>
      </c>
      <c r="C12" s="35" t="s">
        <v>297</v>
      </c>
      <c r="D12" s="84">
        <v>4053</v>
      </c>
      <c r="E12" s="84">
        <v>3911</v>
      </c>
      <c r="F12" s="84">
        <v>96.5</v>
      </c>
      <c r="G12" s="84">
        <v>1190</v>
      </c>
      <c r="H12" s="84">
        <v>1147</v>
      </c>
      <c r="I12" s="84">
        <v>96.39</v>
      </c>
      <c r="J12" s="84">
        <v>2543</v>
      </c>
      <c r="K12" s="84">
        <v>2517</v>
      </c>
      <c r="L12" s="84">
        <v>98.98</v>
      </c>
    </row>
    <row r="13" spans="1:12" ht="20.100000000000001" customHeight="1" x14ac:dyDescent="0.25">
      <c r="A13" s="111">
        <v>6</v>
      </c>
      <c r="B13" s="111" t="s">
        <v>298</v>
      </c>
      <c r="C13" s="35" t="s">
        <v>299</v>
      </c>
      <c r="D13" s="84">
        <v>4305</v>
      </c>
      <c r="E13" s="84">
        <v>4128</v>
      </c>
      <c r="F13" s="84">
        <v>95.89</v>
      </c>
      <c r="G13" s="84">
        <v>2019</v>
      </c>
      <c r="H13" s="84">
        <v>1961</v>
      </c>
      <c r="I13" s="84">
        <v>97.13</v>
      </c>
      <c r="J13" s="84">
        <v>3436</v>
      </c>
      <c r="K13" s="84">
        <v>3391</v>
      </c>
      <c r="L13" s="84">
        <v>98.69</v>
      </c>
    </row>
    <row r="14" spans="1:12" ht="20.100000000000001" customHeight="1" x14ac:dyDescent="0.25">
      <c r="A14" s="111">
        <v>7</v>
      </c>
      <c r="B14" s="111" t="s">
        <v>300</v>
      </c>
      <c r="C14" s="35" t="s">
        <v>301</v>
      </c>
      <c r="D14" s="84">
        <v>3218</v>
      </c>
      <c r="E14" s="84">
        <v>3130</v>
      </c>
      <c r="F14" s="84">
        <v>97.27</v>
      </c>
      <c r="G14" s="84">
        <v>1950</v>
      </c>
      <c r="H14" s="84">
        <v>1869</v>
      </c>
      <c r="I14" s="84">
        <v>95.85</v>
      </c>
      <c r="J14" s="84">
        <v>844</v>
      </c>
      <c r="K14" s="84">
        <v>833</v>
      </c>
      <c r="L14" s="84">
        <v>98.7</v>
      </c>
    </row>
    <row r="15" spans="1:12" ht="20.100000000000001" customHeight="1" x14ac:dyDescent="0.25">
      <c r="A15" s="111">
        <v>8</v>
      </c>
      <c r="B15" s="111" t="s">
        <v>302</v>
      </c>
      <c r="C15" s="35" t="s">
        <v>303</v>
      </c>
      <c r="D15" s="84">
        <v>4043</v>
      </c>
      <c r="E15" s="84">
        <v>3803</v>
      </c>
      <c r="F15" s="84">
        <v>94.06</v>
      </c>
      <c r="G15" s="84">
        <v>3779</v>
      </c>
      <c r="H15" s="84">
        <v>3520</v>
      </c>
      <c r="I15" s="84">
        <v>93.15</v>
      </c>
      <c r="J15" s="84">
        <v>2350</v>
      </c>
      <c r="K15" s="84">
        <v>2297</v>
      </c>
      <c r="L15" s="84">
        <v>97.74</v>
      </c>
    </row>
    <row r="16" spans="1:12" ht="20.100000000000001" customHeight="1" x14ac:dyDescent="0.25">
      <c r="A16" s="111">
        <v>9</v>
      </c>
      <c r="B16" s="111" t="s">
        <v>304</v>
      </c>
      <c r="C16" s="35" t="s">
        <v>305</v>
      </c>
      <c r="D16" s="84">
        <v>3027</v>
      </c>
      <c r="E16" s="84">
        <v>2878</v>
      </c>
      <c r="F16" s="84">
        <v>95.08</v>
      </c>
      <c r="G16" s="84">
        <v>1351</v>
      </c>
      <c r="H16" s="84">
        <v>1300</v>
      </c>
      <c r="I16" s="84">
        <v>96.23</v>
      </c>
      <c r="J16" s="84">
        <v>1262</v>
      </c>
      <c r="K16" s="84">
        <v>1242</v>
      </c>
      <c r="L16" s="84">
        <v>98.42</v>
      </c>
    </row>
    <row r="17" spans="1:12" ht="20.100000000000001" customHeight="1" x14ac:dyDescent="0.25">
      <c r="A17" s="111">
        <v>10</v>
      </c>
      <c r="B17" s="111" t="s">
        <v>306</v>
      </c>
      <c r="C17" s="35" t="s">
        <v>307</v>
      </c>
      <c r="D17" s="84">
        <v>8246</v>
      </c>
      <c r="E17" s="84">
        <v>7809</v>
      </c>
      <c r="F17" s="84">
        <v>94.7</v>
      </c>
      <c r="G17" s="84">
        <v>3905</v>
      </c>
      <c r="H17" s="84">
        <v>3703</v>
      </c>
      <c r="I17" s="84">
        <v>94.83</v>
      </c>
      <c r="J17" s="84">
        <v>5595</v>
      </c>
      <c r="K17" s="84">
        <v>5398</v>
      </c>
      <c r="L17" s="84">
        <v>96.48</v>
      </c>
    </row>
    <row r="18" spans="1:12" ht="20.100000000000001" customHeight="1" x14ac:dyDescent="0.25">
      <c r="A18" s="111">
        <v>11</v>
      </c>
      <c r="B18" s="111" t="s">
        <v>23</v>
      </c>
      <c r="C18" s="35" t="s">
        <v>24</v>
      </c>
      <c r="D18" s="84">
        <v>5149</v>
      </c>
      <c r="E18" s="84">
        <v>5001</v>
      </c>
      <c r="F18" s="84">
        <v>97.13</v>
      </c>
      <c r="G18" s="84">
        <v>2068</v>
      </c>
      <c r="H18" s="84">
        <v>1994</v>
      </c>
      <c r="I18" s="84">
        <v>96.42</v>
      </c>
      <c r="J18" s="84">
        <v>2435</v>
      </c>
      <c r="K18" s="84">
        <v>2412</v>
      </c>
      <c r="L18" s="84">
        <v>99.06</v>
      </c>
    </row>
    <row r="19" spans="1:12" ht="20.100000000000001" customHeight="1" x14ac:dyDescent="0.25">
      <c r="A19" s="111">
        <v>12</v>
      </c>
      <c r="B19" s="111" t="s">
        <v>308</v>
      </c>
      <c r="C19" s="35" t="s">
        <v>309</v>
      </c>
      <c r="D19" s="84">
        <v>3176</v>
      </c>
      <c r="E19" s="84">
        <v>2983</v>
      </c>
      <c r="F19" s="84">
        <v>93.92</v>
      </c>
      <c r="G19" s="84">
        <v>1473</v>
      </c>
      <c r="H19" s="84">
        <v>1376</v>
      </c>
      <c r="I19" s="84">
        <v>93.41</v>
      </c>
      <c r="J19" s="84">
        <v>2019</v>
      </c>
      <c r="K19" s="84">
        <v>1962</v>
      </c>
      <c r="L19" s="84">
        <v>97.18</v>
      </c>
    </row>
    <row r="20" spans="1:12" ht="20.100000000000001" customHeight="1" x14ac:dyDescent="0.25">
      <c r="A20" s="111">
        <v>13</v>
      </c>
      <c r="B20" s="111" t="s">
        <v>310</v>
      </c>
      <c r="C20" s="35" t="s">
        <v>311</v>
      </c>
      <c r="D20" s="84">
        <v>4437</v>
      </c>
      <c r="E20" s="84">
        <v>4047</v>
      </c>
      <c r="F20" s="84">
        <v>91.21</v>
      </c>
      <c r="G20" s="84">
        <v>4023</v>
      </c>
      <c r="H20" s="84">
        <v>3737</v>
      </c>
      <c r="I20" s="84">
        <v>92.89</v>
      </c>
      <c r="J20" s="84">
        <v>5325</v>
      </c>
      <c r="K20" s="84">
        <v>5173</v>
      </c>
      <c r="L20" s="84">
        <v>97.15</v>
      </c>
    </row>
    <row r="21" spans="1:12" ht="20.100000000000001" customHeight="1" x14ac:dyDescent="0.25">
      <c r="A21" s="111">
        <v>14</v>
      </c>
      <c r="B21" s="111" t="s">
        <v>312</v>
      </c>
      <c r="C21" s="35" t="s">
        <v>313</v>
      </c>
      <c r="D21" s="84">
        <v>1035</v>
      </c>
      <c r="E21" s="84">
        <v>971</v>
      </c>
      <c r="F21" s="84">
        <v>93.82</v>
      </c>
      <c r="G21" s="84">
        <v>943</v>
      </c>
      <c r="H21" s="84">
        <v>885</v>
      </c>
      <c r="I21" s="84">
        <v>93.85</v>
      </c>
      <c r="J21" s="84">
        <v>1244</v>
      </c>
      <c r="K21" s="84">
        <v>1225</v>
      </c>
      <c r="L21" s="84">
        <v>98.47</v>
      </c>
    </row>
    <row r="22" spans="1:12" ht="20.100000000000001" customHeight="1" x14ac:dyDescent="0.25">
      <c r="A22" s="111">
        <v>15</v>
      </c>
      <c r="B22" s="111" t="s">
        <v>314</v>
      </c>
      <c r="C22" s="35" t="s">
        <v>315</v>
      </c>
      <c r="D22" s="84">
        <v>4689</v>
      </c>
      <c r="E22" s="84">
        <v>4474</v>
      </c>
      <c r="F22" s="84">
        <v>95.41</v>
      </c>
      <c r="G22" s="84">
        <v>3493</v>
      </c>
      <c r="H22" s="84">
        <v>3291</v>
      </c>
      <c r="I22" s="84">
        <v>94.22</v>
      </c>
      <c r="J22" s="84">
        <v>2803</v>
      </c>
      <c r="K22" s="84">
        <v>2715</v>
      </c>
      <c r="L22" s="84">
        <v>96.86</v>
      </c>
    </row>
    <row r="23" spans="1:12" ht="20.100000000000001" customHeight="1" x14ac:dyDescent="0.25">
      <c r="A23" s="111">
        <v>16</v>
      </c>
      <c r="B23" s="111" t="s">
        <v>316</v>
      </c>
      <c r="C23" s="35" t="s">
        <v>317</v>
      </c>
      <c r="D23" s="84">
        <v>4205</v>
      </c>
      <c r="E23" s="84">
        <v>4118</v>
      </c>
      <c r="F23" s="84">
        <v>97.93</v>
      </c>
      <c r="G23" s="84">
        <v>4261</v>
      </c>
      <c r="H23" s="84">
        <v>4167</v>
      </c>
      <c r="I23" s="84">
        <v>97.79</v>
      </c>
      <c r="J23" s="84">
        <v>2393</v>
      </c>
      <c r="K23" s="84">
        <v>2368</v>
      </c>
      <c r="L23" s="84">
        <v>98.96</v>
      </c>
    </row>
    <row r="24" spans="1:12" ht="20.100000000000001" customHeight="1" x14ac:dyDescent="0.25">
      <c r="A24" s="111">
        <v>17</v>
      </c>
      <c r="B24" s="111" t="s">
        <v>318</v>
      </c>
      <c r="C24" s="35" t="s">
        <v>319</v>
      </c>
      <c r="D24" s="84">
        <v>3257</v>
      </c>
      <c r="E24" s="84">
        <v>2974</v>
      </c>
      <c r="F24" s="84">
        <v>91.31</v>
      </c>
      <c r="G24" s="84">
        <v>1844</v>
      </c>
      <c r="H24" s="84">
        <v>1717</v>
      </c>
      <c r="I24" s="84">
        <v>93.11</v>
      </c>
      <c r="J24" s="84">
        <v>1299</v>
      </c>
      <c r="K24" s="84">
        <v>1283</v>
      </c>
      <c r="L24" s="84">
        <v>98.77</v>
      </c>
    </row>
    <row r="25" spans="1:12" ht="20.100000000000001" customHeight="1" x14ac:dyDescent="0.25">
      <c r="A25" s="111">
        <v>18</v>
      </c>
      <c r="B25" s="111" t="s">
        <v>320</v>
      </c>
      <c r="C25" s="35" t="s">
        <v>321</v>
      </c>
      <c r="D25" s="84">
        <v>5786</v>
      </c>
      <c r="E25" s="84">
        <v>5127</v>
      </c>
      <c r="F25" s="84">
        <v>88.61</v>
      </c>
      <c r="G25" s="84">
        <v>2499</v>
      </c>
      <c r="H25" s="84">
        <v>2167</v>
      </c>
      <c r="I25" s="84">
        <v>86.71</v>
      </c>
      <c r="J25" s="84">
        <v>3237</v>
      </c>
      <c r="K25" s="84">
        <v>3102</v>
      </c>
      <c r="L25" s="84">
        <v>95.83</v>
      </c>
    </row>
    <row r="26" spans="1:12" ht="20.100000000000001" customHeight="1" x14ac:dyDescent="0.25">
      <c r="A26" s="111">
        <v>19</v>
      </c>
      <c r="B26" s="111" t="s">
        <v>322</v>
      </c>
      <c r="C26" s="35" t="s">
        <v>323</v>
      </c>
      <c r="D26" s="84">
        <v>5275</v>
      </c>
      <c r="E26" s="84">
        <v>5091</v>
      </c>
      <c r="F26" s="84">
        <v>96.51</v>
      </c>
      <c r="G26" s="84">
        <v>2527</v>
      </c>
      <c r="H26" s="84">
        <v>2437</v>
      </c>
      <c r="I26" s="84">
        <v>96.44</v>
      </c>
      <c r="J26" s="84">
        <v>2314</v>
      </c>
      <c r="K26" s="84">
        <v>2296</v>
      </c>
      <c r="L26" s="84">
        <v>99.22</v>
      </c>
    </row>
    <row r="27" spans="1:12" ht="20.100000000000001" customHeight="1" x14ac:dyDescent="0.25">
      <c r="A27" s="111">
        <v>20</v>
      </c>
      <c r="B27" s="111" t="s">
        <v>25</v>
      </c>
      <c r="C27" s="35" t="s">
        <v>26</v>
      </c>
      <c r="D27" s="84">
        <v>5518</v>
      </c>
      <c r="E27" s="84">
        <v>5072</v>
      </c>
      <c r="F27" s="84">
        <v>91.92</v>
      </c>
      <c r="G27" s="84">
        <v>4381</v>
      </c>
      <c r="H27" s="84">
        <v>4065</v>
      </c>
      <c r="I27" s="84">
        <v>92.79</v>
      </c>
      <c r="J27" s="84">
        <v>1689</v>
      </c>
      <c r="K27" s="84">
        <v>1632</v>
      </c>
      <c r="L27" s="84">
        <v>96.63</v>
      </c>
    </row>
    <row r="28" spans="1:12" ht="20.100000000000001" customHeight="1" x14ac:dyDescent="0.25">
      <c r="A28" s="111">
        <v>21</v>
      </c>
      <c r="B28" s="111" t="s">
        <v>27</v>
      </c>
      <c r="C28" s="35" t="s">
        <v>28</v>
      </c>
      <c r="D28" s="84">
        <v>4197</v>
      </c>
      <c r="E28" s="84">
        <v>3882</v>
      </c>
      <c r="F28" s="84">
        <v>92.49</v>
      </c>
      <c r="G28" s="84">
        <v>2417</v>
      </c>
      <c r="H28" s="84">
        <v>2236</v>
      </c>
      <c r="I28" s="84">
        <v>92.51</v>
      </c>
      <c r="J28" s="84">
        <v>1255</v>
      </c>
      <c r="K28" s="84">
        <v>1231</v>
      </c>
      <c r="L28" s="84">
        <v>98.09</v>
      </c>
    </row>
    <row r="29" spans="1:12" ht="20.100000000000001" customHeight="1" x14ac:dyDescent="0.25">
      <c r="A29" s="111">
        <v>22</v>
      </c>
      <c r="B29" s="111" t="s">
        <v>324</v>
      </c>
      <c r="C29" s="35" t="s">
        <v>325</v>
      </c>
      <c r="D29" s="84">
        <v>4599</v>
      </c>
      <c r="E29" s="84">
        <v>4206</v>
      </c>
      <c r="F29" s="84">
        <v>91.45</v>
      </c>
      <c r="G29" s="84">
        <v>5879</v>
      </c>
      <c r="H29" s="84">
        <v>5509</v>
      </c>
      <c r="I29" s="84">
        <v>93.71</v>
      </c>
      <c r="J29" s="84">
        <v>3549</v>
      </c>
      <c r="K29" s="84">
        <v>3384</v>
      </c>
      <c r="L29" s="84">
        <v>95.35</v>
      </c>
    </row>
    <row r="30" spans="1:12" ht="20.100000000000001" customHeight="1" x14ac:dyDescent="0.25">
      <c r="A30" s="111">
        <v>23</v>
      </c>
      <c r="B30" s="111" t="s">
        <v>326</v>
      </c>
      <c r="C30" s="35" t="s">
        <v>327</v>
      </c>
      <c r="D30" s="84">
        <v>9164</v>
      </c>
      <c r="E30" s="84">
        <v>8588</v>
      </c>
      <c r="F30" s="84">
        <v>93.71</v>
      </c>
      <c r="G30" s="84">
        <v>7929</v>
      </c>
      <c r="H30" s="84">
        <v>7333</v>
      </c>
      <c r="I30" s="84">
        <v>92.48</v>
      </c>
      <c r="J30" s="84">
        <v>3601</v>
      </c>
      <c r="K30" s="84">
        <v>3485</v>
      </c>
      <c r="L30" s="84">
        <v>96.78</v>
      </c>
    </row>
    <row r="31" spans="1:12" ht="20.100000000000001" customHeight="1" x14ac:dyDescent="0.25">
      <c r="A31" s="111">
        <v>24</v>
      </c>
      <c r="B31" s="111" t="s">
        <v>328</v>
      </c>
      <c r="C31" s="35" t="s">
        <v>329</v>
      </c>
      <c r="D31" s="84">
        <v>5669</v>
      </c>
      <c r="E31" s="84">
        <v>5174</v>
      </c>
      <c r="F31" s="84">
        <v>91.27</v>
      </c>
      <c r="G31" s="84">
        <v>7371</v>
      </c>
      <c r="H31" s="84">
        <v>6751</v>
      </c>
      <c r="I31" s="84">
        <v>91.59</v>
      </c>
      <c r="J31" s="84">
        <v>3188</v>
      </c>
      <c r="K31" s="84">
        <v>3028</v>
      </c>
      <c r="L31" s="84">
        <v>94.98</v>
      </c>
    </row>
    <row r="32" spans="1:12" ht="20.100000000000001" customHeight="1" x14ac:dyDescent="0.25">
      <c r="A32" s="111">
        <v>25</v>
      </c>
      <c r="B32" s="111" t="s">
        <v>29</v>
      </c>
      <c r="C32" s="35" t="s">
        <v>30</v>
      </c>
      <c r="D32" s="84">
        <v>8461</v>
      </c>
      <c r="E32" s="84">
        <v>7389</v>
      </c>
      <c r="F32" s="84">
        <v>87.33</v>
      </c>
      <c r="G32" s="84">
        <v>3652</v>
      </c>
      <c r="H32" s="84">
        <v>3319</v>
      </c>
      <c r="I32" s="84">
        <v>90.88</v>
      </c>
      <c r="J32" s="84">
        <v>3141</v>
      </c>
      <c r="K32" s="84">
        <v>2972</v>
      </c>
      <c r="L32" s="84">
        <v>94.62</v>
      </c>
    </row>
    <row r="33" spans="1:12" ht="20.100000000000001" customHeight="1" x14ac:dyDescent="0.25">
      <c r="A33" s="111">
        <v>26</v>
      </c>
      <c r="B33" s="111" t="s">
        <v>31</v>
      </c>
      <c r="C33" s="35" t="s">
        <v>32</v>
      </c>
      <c r="D33" s="84">
        <v>6095</v>
      </c>
      <c r="E33" s="84">
        <v>5558</v>
      </c>
      <c r="F33" s="84">
        <v>91.19</v>
      </c>
      <c r="G33" s="84">
        <v>6140</v>
      </c>
      <c r="H33" s="84">
        <v>5590</v>
      </c>
      <c r="I33" s="84">
        <v>91.04</v>
      </c>
      <c r="J33" s="84">
        <v>4594</v>
      </c>
      <c r="K33" s="84">
        <v>4403</v>
      </c>
      <c r="L33" s="84">
        <v>95.84</v>
      </c>
    </row>
    <row r="34" spans="1:12" ht="20.100000000000001" customHeight="1" x14ac:dyDescent="0.25">
      <c r="A34" s="111">
        <v>27</v>
      </c>
      <c r="B34" s="111" t="s">
        <v>330</v>
      </c>
      <c r="C34" s="35" t="s">
        <v>331</v>
      </c>
      <c r="D34" s="84">
        <v>2950</v>
      </c>
      <c r="E34" s="84">
        <v>2632</v>
      </c>
      <c r="F34" s="84">
        <v>89.22</v>
      </c>
      <c r="G34" s="84">
        <v>1536</v>
      </c>
      <c r="H34" s="84">
        <v>1334</v>
      </c>
      <c r="I34" s="84">
        <v>86.85</v>
      </c>
      <c r="J34" s="84">
        <v>646</v>
      </c>
      <c r="K34" s="84">
        <v>624</v>
      </c>
      <c r="L34" s="84">
        <v>96.59</v>
      </c>
    </row>
    <row r="35" spans="1:12" ht="20.100000000000001" customHeight="1" x14ac:dyDescent="0.25">
      <c r="A35" s="111">
        <v>28</v>
      </c>
      <c r="B35" s="111" t="s">
        <v>332</v>
      </c>
      <c r="C35" s="35" t="s">
        <v>333</v>
      </c>
      <c r="D35" s="84">
        <v>1307</v>
      </c>
      <c r="E35" s="84">
        <v>1240</v>
      </c>
      <c r="F35" s="84">
        <v>94.87</v>
      </c>
      <c r="G35" s="84">
        <v>2355</v>
      </c>
      <c r="H35" s="84">
        <v>2168</v>
      </c>
      <c r="I35" s="84">
        <v>92.06</v>
      </c>
      <c r="J35" s="84">
        <v>1137</v>
      </c>
      <c r="K35" s="84">
        <v>1103</v>
      </c>
      <c r="L35" s="84">
        <v>97.01</v>
      </c>
    </row>
    <row r="36" spans="1:12" ht="20.100000000000001" customHeight="1" x14ac:dyDescent="0.25">
      <c r="A36" s="111">
        <v>29</v>
      </c>
      <c r="B36" s="111" t="s">
        <v>334</v>
      </c>
      <c r="C36" s="35" t="s">
        <v>335</v>
      </c>
      <c r="D36" s="84">
        <v>5788</v>
      </c>
      <c r="E36" s="84">
        <v>4886</v>
      </c>
      <c r="F36" s="84">
        <v>84.42</v>
      </c>
      <c r="G36" s="84">
        <v>402</v>
      </c>
      <c r="H36" s="84">
        <v>318</v>
      </c>
      <c r="I36" s="84">
        <v>79.099999999999994</v>
      </c>
      <c r="J36" s="84">
        <v>1381</v>
      </c>
      <c r="K36" s="84">
        <v>1244</v>
      </c>
      <c r="L36" s="84">
        <v>90.08</v>
      </c>
    </row>
    <row r="37" spans="1:12" ht="20.100000000000001" customHeight="1" x14ac:dyDescent="0.25">
      <c r="A37" s="111">
        <v>30</v>
      </c>
      <c r="B37" s="111" t="s">
        <v>336</v>
      </c>
      <c r="C37" s="35" t="s">
        <v>337</v>
      </c>
      <c r="D37" s="84">
        <v>10963</v>
      </c>
      <c r="E37" s="84">
        <v>10002</v>
      </c>
      <c r="F37" s="84">
        <v>91.23</v>
      </c>
      <c r="G37" s="84">
        <v>2314</v>
      </c>
      <c r="H37" s="84">
        <v>2070</v>
      </c>
      <c r="I37" s="84">
        <v>89.46</v>
      </c>
      <c r="J37" s="84">
        <v>6481</v>
      </c>
      <c r="K37" s="84">
        <v>6097</v>
      </c>
      <c r="L37" s="84">
        <v>94.07</v>
      </c>
    </row>
    <row r="38" spans="1:12" ht="20.100000000000001" customHeight="1" x14ac:dyDescent="0.25">
      <c r="A38" s="111">
        <v>31</v>
      </c>
      <c r="B38" s="111" t="s">
        <v>338</v>
      </c>
      <c r="C38" s="35" t="s">
        <v>339</v>
      </c>
      <c r="D38" s="84">
        <v>8493</v>
      </c>
      <c r="E38" s="84">
        <v>7784</v>
      </c>
      <c r="F38" s="84">
        <v>91.65</v>
      </c>
      <c r="G38" s="84">
        <v>914</v>
      </c>
      <c r="H38" s="84">
        <v>864</v>
      </c>
      <c r="I38" s="84">
        <v>94.53</v>
      </c>
      <c r="J38" s="84">
        <v>1678</v>
      </c>
      <c r="K38" s="84">
        <v>1630</v>
      </c>
      <c r="L38" s="84">
        <v>97.14</v>
      </c>
    </row>
    <row r="39" spans="1:12" ht="20.100000000000001" customHeight="1" x14ac:dyDescent="0.25">
      <c r="A39" s="111">
        <v>32</v>
      </c>
      <c r="B39" s="111" t="s">
        <v>33</v>
      </c>
      <c r="C39" s="35" t="s">
        <v>34</v>
      </c>
      <c r="D39" s="84">
        <v>9821</v>
      </c>
      <c r="E39" s="84">
        <v>8692</v>
      </c>
      <c r="F39" s="84">
        <v>88.5</v>
      </c>
      <c r="G39" s="84">
        <v>1328</v>
      </c>
      <c r="H39" s="84">
        <v>1177</v>
      </c>
      <c r="I39" s="84">
        <v>88.63</v>
      </c>
      <c r="J39" s="84">
        <v>2745</v>
      </c>
      <c r="K39" s="84">
        <v>2587</v>
      </c>
      <c r="L39" s="84">
        <v>94.24</v>
      </c>
    </row>
    <row r="40" spans="1:12" ht="20.100000000000001" customHeight="1" x14ac:dyDescent="0.25">
      <c r="A40" s="111">
        <v>33</v>
      </c>
      <c r="B40" s="111" t="s">
        <v>340</v>
      </c>
      <c r="C40" s="35" t="s">
        <v>341</v>
      </c>
      <c r="D40" s="84">
        <v>5699</v>
      </c>
      <c r="E40" s="84">
        <v>5100</v>
      </c>
      <c r="F40" s="84">
        <v>89.49</v>
      </c>
      <c r="G40" s="84">
        <v>3105</v>
      </c>
      <c r="H40" s="84">
        <v>2819</v>
      </c>
      <c r="I40" s="84">
        <v>90.79</v>
      </c>
      <c r="J40" s="84">
        <v>3537</v>
      </c>
      <c r="K40" s="84">
        <v>3345</v>
      </c>
      <c r="L40" s="84">
        <v>94.57</v>
      </c>
    </row>
    <row r="41" spans="1:12" ht="20.100000000000001" customHeight="1" x14ac:dyDescent="0.25">
      <c r="A41" s="111">
        <v>34</v>
      </c>
      <c r="B41" s="111" t="s">
        <v>342</v>
      </c>
      <c r="C41" s="35" t="s">
        <v>343</v>
      </c>
      <c r="D41" s="84">
        <v>11366</v>
      </c>
      <c r="E41" s="84">
        <v>10078</v>
      </c>
      <c r="F41" s="84">
        <v>88.67</v>
      </c>
      <c r="G41" s="84">
        <v>3723</v>
      </c>
      <c r="H41" s="84">
        <v>3425</v>
      </c>
      <c r="I41" s="84">
        <v>92</v>
      </c>
      <c r="J41" s="84">
        <v>4993</v>
      </c>
      <c r="K41" s="84">
        <v>4793</v>
      </c>
      <c r="L41" s="84">
        <v>95.99</v>
      </c>
    </row>
    <row r="42" spans="1:12" ht="20.100000000000001" customHeight="1" x14ac:dyDescent="0.25">
      <c r="A42" s="168" t="s">
        <v>7</v>
      </c>
      <c r="B42" s="168"/>
      <c r="C42" s="168"/>
      <c r="D42" s="43">
        <f>SUM(D8:D41)</f>
        <v>175615</v>
      </c>
      <c r="E42" s="43">
        <f>SUM(E8:E41)</f>
        <v>160585</v>
      </c>
      <c r="F42" s="87">
        <f>E42/D42*100</f>
        <v>91.441505566153239</v>
      </c>
      <c r="G42" s="43">
        <f>SUM(G8:G41)</f>
        <v>103666</v>
      </c>
      <c r="H42" s="43">
        <f>SUM(H8:H41)</f>
        <v>94996</v>
      </c>
      <c r="I42" s="87">
        <f>H42/G42*100</f>
        <v>91.636602164644145</v>
      </c>
      <c r="J42" s="43">
        <f>SUM(J8:J41)</f>
        <v>119403</v>
      </c>
      <c r="K42" s="43">
        <f>SUM(K8:K41)</f>
        <v>113546</v>
      </c>
      <c r="L42" s="87">
        <f>K42/J42*100</f>
        <v>95.094763113154613</v>
      </c>
    </row>
  </sheetData>
  <mergeCells count="11">
    <mergeCell ref="A42:C42"/>
    <mergeCell ref="C6:C7"/>
    <mergeCell ref="B6:B7"/>
    <mergeCell ref="A6:A7"/>
    <mergeCell ref="A2:L2"/>
    <mergeCell ref="A3:L3"/>
    <mergeCell ref="A4:L4"/>
    <mergeCell ref="A5:L5"/>
    <mergeCell ref="D6:F6"/>
    <mergeCell ref="G6:I6"/>
    <mergeCell ref="J6:L6"/>
  </mergeCells>
  <pageMargins left="0.7" right="0.2" top="0.25" bottom="0.2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topLeftCell="C193" workbookViewId="0">
      <selection activeCell="I11" sqref="I11"/>
    </sheetView>
  </sheetViews>
  <sheetFormatPr defaultRowHeight="15" x14ac:dyDescent="0.25"/>
  <cols>
    <col min="1" max="1" width="4" bestFit="1" customWidth="1"/>
    <col min="2" max="2" width="5.85546875" style="24" bestFit="1" customWidth="1"/>
    <col min="3" max="3" width="18.85546875" bestFit="1" customWidth="1"/>
    <col min="4" max="4" width="8.140625" style="24" bestFit="1" customWidth="1"/>
    <col min="5" max="5" width="30.42578125" bestFit="1" customWidth="1"/>
    <col min="6" max="7" width="7.85546875" bestFit="1" customWidth="1"/>
    <col min="8" max="8" width="7.7109375" bestFit="1" customWidth="1"/>
    <col min="9" max="10" width="7.85546875" bestFit="1" customWidth="1"/>
    <col min="11" max="11" width="7.7109375" bestFit="1" customWidth="1"/>
    <col min="12" max="13" width="7.85546875" bestFit="1" customWidth="1"/>
    <col min="14" max="14" width="7.7109375" bestFit="1" customWidth="1"/>
    <col min="15" max="15" width="10.85546875" style="24" bestFit="1" customWidth="1"/>
  </cols>
  <sheetData>
    <row r="1" spans="1:15" ht="15.75" customHeight="1" x14ac:dyDescent="0.25">
      <c r="A1" s="165" t="s">
        <v>83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</row>
    <row r="2" spans="1:15" ht="15.75" customHeight="1" x14ac:dyDescent="0.25">
      <c r="A2" s="165" t="s">
        <v>82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1:15" ht="15.75" customHeight="1" x14ac:dyDescent="0.25">
      <c r="A3" s="165" t="s">
        <v>277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15.75" customHeight="1" x14ac:dyDescent="0.25">
      <c r="A4" s="165" t="s">
        <v>155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20.100000000000001" customHeight="1" x14ac:dyDescent="0.25">
      <c r="A5" s="192" t="s">
        <v>52</v>
      </c>
      <c r="B5" s="189" t="s">
        <v>37</v>
      </c>
      <c r="C5" s="163" t="s">
        <v>80</v>
      </c>
      <c r="D5" s="163" t="s">
        <v>145</v>
      </c>
      <c r="E5" s="163" t="s">
        <v>81</v>
      </c>
      <c r="F5" s="170" t="s">
        <v>5</v>
      </c>
      <c r="G5" s="170"/>
      <c r="H5" s="170"/>
      <c r="I5" s="170" t="s">
        <v>6</v>
      </c>
      <c r="J5" s="170"/>
      <c r="K5" s="170"/>
      <c r="L5" s="170" t="s">
        <v>7</v>
      </c>
      <c r="M5" s="170"/>
      <c r="N5" s="170"/>
      <c r="O5" s="163" t="s">
        <v>58</v>
      </c>
    </row>
    <row r="6" spans="1:15" ht="20.100000000000001" customHeight="1" x14ac:dyDescent="0.25">
      <c r="A6" s="193"/>
      <c r="B6" s="190"/>
      <c r="C6" s="164"/>
      <c r="D6" s="164"/>
      <c r="E6" s="164"/>
      <c r="F6" s="29" t="s">
        <v>69</v>
      </c>
      <c r="G6" s="29" t="s">
        <v>21</v>
      </c>
      <c r="H6" s="29" t="s">
        <v>42</v>
      </c>
      <c r="I6" s="29" t="s">
        <v>69</v>
      </c>
      <c r="J6" s="29" t="s">
        <v>21</v>
      </c>
      <c r="K6" s="29" t="s">
        <v>42</v>
      </c>
      <c r="L6" s="29" t="s">
        <v>69</v>
      </c>
      <c r="M6" s="29" t="s">
        <v>21</v>
      </c>
      <c r="N6" s="29" t="s">
        <v>42</v>
      </c>
      <c r="O6" s="164"/>
    </row>
    <row r="7" spans="1:15" ht="20.100000000000001" customHeight="1" x14ac:dyDescent="0.25">
      <c r="A7" s="23">
        <v>1</v>
      </c>
      <c r="B7" s="25" t="s">
        <v>296</v>
      </c>
      <c r="C7" s="37" t="s">
        <v>297</v>
      </c>
      <c r="D7" s="25" t="s">
        <v>374</v>
      </c>
      <c r="E7" s="37" t="s">
        <v>375</v>
      </c>
      <c r="F7" s="84">
        <v>360</v>
      </c>
      <c r="G7" s="84">
        <v>358</v>
      </c>
      <c r="H7" s="84">
        <v>99.44</v>
      </c>
      <c r="I7" s="84">
        <v>301</v>
      </c>
      <c r="J7" s="84">
        <v>300</v>
      </c>
      <c r="K7" s="84">
        <v>99.67</v>
      </c>
      <c r="L7" s="84">
        <v>661</v>
      </c>
      <c r="M7" s="84">
        <v>658</v>
      </c>
      <c r="N7" s="84">
        <v>99.55</v>
      </c>
      <c r="O7" s="110">
        <v>1</v>
      </c>
    </row>
    <row r="8" spans="1:15" ht="20.100000000000001" customHeight="1" x14ac:dyDescent="0.25">
      <c r="A8" s="23">
        <v>2</v>
      </c>
      <c r="B8" s="25" t="s">
        <v>322</v>
      </c>
      <c r="C8" s="37" t="s">
        <v>323</v>
      </c>
      <c r="D8" s="25" t="s">
        <v>376</v>
      </c>
      <c r="E8" s="37" t="s">
        <v>377</v>
      </c>
      <c r="F8" s="84">
        <v>504</v>
      </c>
      <c r="G8" s="84">
        <v>500</v>
      </c>
      <c r="H8" s="84">
        <v>99.21</v>
      </c>
      <c r="I8" s="84">
        <v>498</v>
      </c>
      <c r="J8" s="84">
        <v>496</v>
      </c>
      <c r="K8" s="84">
        <v>99.6</v>
      </c>
      <c r="L8" s="84">
        <v>1002</v>
      </c>
      <c r="M8" s="84">
        <v>996</v>
      </c>
      <c r="N8" s="84">
        <v>99.4</v>
      </c>
      <c r="O8" s="110">
        <v>2</v>
      </c>
    </row>
    <row r="9" spans="1:15" ht="20.100000000000001" customHeight="1" x14ac:dyDescent="0.25">
      <c r="A9" s="23">
        <v>3</v>
      </c>
      <c r="B9" s="25" t="s">
        <v>23</v>
      </c>
      <c r="C9" s="37" t="s">
        <v>24</v>
      </c>
      <c r="D9" s="25" t="s">
        <v>378</v>
      </c>
      <c r="E9" s="37" t="s">
        <v>379</v>
      </c>
      <c r="F9" s="84">
        <v>1560</v>
      </c>
      <c r="G9" s="84">
        <v>1524</v>
      </c>
      <c r="H9" s="84">
        <v>97.69</v>
      </c>
      <c r="I9" s="84">
        <v>1399</v>
      </c>
      <c r="J9" s="84">
        <v>1395</v>
      </c>
      <c r="K9" s="84">
        <v>99.71</v>
      </c>
      <c r="L9" s="84">
        <v>2959</v>
      </c>
      <c r="M9" s="84">
        <v>2919</v>
      </c>
      <c r="N9" s="84">
        <v>98.65</v>
      </c>
      <c r="O9" s="110">
        <v>3</v>
      </c>
    </row>
    <row r="10" spans="1:15" ht="20.100000000000001" customHeight="1" x14ac:dyDescent="0.25">
      <c r="A10" s="23">
        <v>4</v>
      </c>
      <c r="B10" s="25" t="s">
        <v>304</v>
      </c>
      <c r="C10" s="37" t="s">
        <v>305</v>
      </c>
      <c r="D10" s="25" t="s">
        <v>380</v>
      </c>
      <c r="E10" s="37" t="s">
        <v>381</v>
      </c>
      <c r="F10" s="84">
        <v>972</v>
      </c>
      <c r="G10" s="84">
        <v>945</v>
      </c>
      <c r="H10" s="84">
        <v>97.22</v>
      </c>
      <c r="I10" s="84">
        <v>873</v>
      </c>
      <c r="J10" s="84">
        <v>866</v>
      </c>
      <c r="K10" s="84">
        <v>99.2</v>
      </c>
      <c r="L10" s="84">
        <v>1845</v>
      </c>
      <c r="M10" s="84">
        <v>1811</v>
      </c>
      <c r="N10" s="84">
        <v>98.16</v>
      </c>
      <c r="O10" s="110">
        <v>4</v>
      </c>
    </row>
    <row r="11" spans="1:15" ht="20.100000000000001" customHeight="1" x14ac:dyDescent="0.25">
      <c r="A11" s="23">
        <v>5</v>
      </c>
      <c r="B11" s="25" t="s">
        <v>322</v>
      </c>
      <c r="C11" s="37" t="s">
        <v>323</v>
      </c>
      <c r="D11" s="25" t="s">
        <v>382</v>
      </c>
      <c r="E11" s="37" t="s">
        <v>383</v>
      </c>
      <c r="F11" s="84">
        <v>395</v>
      </c>
      <c r="G11" s="84">
        <v>386</v>
      </c>
      <c r="H11" s="84">
        <v>97.72</v>
      </c>
      <c r="I11" s="84">
        <v>441</v>
      </c>
      <c r="J11" s="84">
        <v>434</v>
      </c>
      <c r="K11" s="84">
        <v>98.41</v>
      </c>
      <c r="L11" s="84">
        <v>836</v>
      </c>
      <c r="M11" s="84">
        <v>820</v>
      </c>
      <c r="N11" s="84">
        <v>98.09</v>
      </c>
      <c r="O11" s="110">
        <v>5</v>
      </c>
    </row>
    <row r="12" spans="1:15" ht="20.100000000000001" customHeight="1" x14ac:dyDescent="0.25">
      <c r="A12" s="23">
        <v>6</v>
      </c>
      <c r="B12" s="25" t="s">
        <v>300</v>
      </c>
      <c r="C12" s="37" t="s">
        <v>301</v>
      </c>
      <c r="D12" s="25" t="s">
        <v>384</v>
      </c>
      <c r="E12" s="37" t="s">
        <v>385</v>
      </c>
      <c r="F12" s="84">
        <v>1284</v>
      </c>
      <c r="G12" s="84">
        <v>1255</v>
      </c>
      <c r="H12" s="84">
        <v>97.74</v>
      </c>
      <c r="I12" s="84">
        <v>1061</v>
      </c>
      <c r="J12" s="84">
        <v>1045</v>
      </c>
      <c r="K12" s="84">
        <v>98.49</v>
      </c>
      <c r="L12" s="84">
        <v>2345</v>
      </c>
      <c r="M12" s="84">
        <v>2300</v>
      </c>
      <c r="N12" s="84">
        <v>98.08</v>
      </c>
      <c r="O12" s="110">
        <v>6</v>
      </c>
    </row>
    <row r="13" spans="1:15" ht="20.100000000000001" customHeight="1" x14ac:dyDescent="0.25">
      <c r="A13" s="23">
        <v>7</v>
      </c>
      <c r="B13" s="25" t="s">
        <v>316</v>
      </c>
      <c r="C13" s="37" t="s">
        <v>317</v>
      </c>
      <c r="D13" s="25" t="s">
        <v>386</v>
      </c>
      <c r="E13" s="37" t="s">
        <v>387</v>
      </c>
      <c r="F13" s="84">
        <v>2292</v>
      </c>
      <c r="G13" s="84">
        <v>2221</v>
      </c>
      <c r="H13" s="84">
        <v>96.9</v>
      </c>
      <c r="I13" s="84">
        <v>2191</v>
      </c>
      <c r="J13" s="84">
        <v>2166</v>
      </c>
      <c r="K13" s="84">
        <v>98.86</v>
      </c>
      <c r="L13" s="84">
        <v>4483</v>
      </c>
      <c r="M13" s="84">
        <v>4387</v>
      </c>
      <c r="N13" s="84">
        <v>97.86</v>
      </c>
      <c r="O13" s="110">
        <v>7</v>
      </c>
    </row>
    <row r="14" spans="1:15" ht="20.100000000000001" customHeight="1" x14ac:dyDescent="0.25">
      <c r="A14" s="23">
        <v>8</v>
      </c>
      <c r="B14" s="25" t="s">
        <v>298</v>
      </c>
      <c r="C14" s="37" t="s">
        <v>299</v>
      </c>
      <c r="D14" s="25" t="s">
        <v>388</v>
      </c>
      <c r="E14" s="37" t="s">
        <v>389</v>
      </c>
      <c r="F14" s="84">
        <v>1306</v>
      </c>
      <c r="G14" s="84">
        <v>1273</v>
      </c>
      <c r="H14" s="84">
        <v>97.47</v>
      </c>
      <c r="I14" s="84">
        <v>1176</v>
      </c>
      <c r="J14" s="84">
        <v>1154</v>
      </c>
      <c r="K14" s="84">
        <v>98.13</v>
      </c>
      <c r="L14" s="84">
        <v>2482</v>
      </c>
      <c r="M14" s="84">
        <v>2427</v>
      </c>
      <c r="N14" s="84">
        <v>97.78</v>
      </c>
      <c r="O14" s="110">
        <v>8</v>
      </c>
    </row>
    <row r="15" spans="1:15" ht="20.100000000000001" customHeight="1" x14ac:dyDescent="0.25">
      <c r="A15" s="23">
        <v>9</v>
      </c>
      <c r="B15" s="25" t="s">
        <v>304</v>
      </c>
      <c r="C15" s="37" t="s">
        <v>305</v>
      </c>
      <c r="D15" s="25" t="s">
        <v>390</v>
      </c>
      <c r="E15" s="37" t="s">
        <v>391</v>
      </c>
      <c r="F15" s="84">
        <v>433</v>
      </c>
      <c r="G15" s="84">
        <v>417</v>
      </c>
      <c r="H15" s="84">
        <v>96.3</v>
      </c>
      <c r="I15" s="84">
        <v>420</v>
      </c>
      <c r="J15" s="84">
        <v>417</v>
      </c>
      <c r="K15" s="84">
        <v>99.29</v>
      </c>
      <c r="L15" s="84">
        <v>853</v>
      </c>
      <c r="M15" s="84">
        <v>834</v>
      </c>
      <c r="N15" s="84">
        <v>97.77</v>
      </c>
      <c r="O15" s="110">
        <v>9</v>
      </c>
    </row>
    <row r="16" spans="1:15" ht="20.100000000000001" customHeight="1" x14ac:dyDescent="0.25">
      <c r="A16" s="23">
        <v>10</v>
      </c>
      <c r="B16" s="25" t="s">
        <v>23</v>
      </c>
      <c r="C16" s="37" t="s">
        <v>24</v>
      </c>
      <c r="D16" s="25" t="s">
        <v>392</v>
      </c>
      <c r="E16" s="37" t="s">
        <v>393</v>
      </c>
      <c r="F16" s="84">
        <v>1111</v>
      </c>
      <c r="G16" s="84">
        <v>1079</v>
      </c>
      <c r="H16" s="84">
        <v>97.12</v>
      </c>
      <c r="I16" s="84">
        <v>817</v>
      </c>
      <c r="J16" s="84">
        <v>799</v>
      </c>
      <c r="K16" s="84">
        <v>97.8</v>
      </c>
      <c r="L16" s="84">
        <v>1928</v>
      </c>
      <c r="M16" s="84">
        <v>1878</v>
      </c>
      <c r="N16" s="84">
        <v>97.41</v>
      </c>
      <c r="O16" s="110">
        <v>10</v>
      </c>
    </row>
    <row r="17" spans="1:15" ht="20.100000000000001" customHeight="1" x14ac:dyDescent="0.25">
      <c r="A17" s="23">
        <v>11</v>
      </c>
      <c r="B17" s="25" t="s">
        <v>296</v>
      </c>
      <c r="C17" s="37" t="s">
        <v>297</v>
      </c>
      <c r="D17" s="25" t="s">
        <v>394</v>
      </c>
      <c r="E17" s="37" t="s">
        <v>395</v>
      </c>
      <c r="F17" s="84">
        <v>1141</v>
      </c>
      <c r="G17" s="84">
        <v>1097</v>
      </c>
      <c r="H17" s="84">
        <v>96.14</v>
      </c>
      <c r="I17" s="84">
        <v>1117</v>
      </c>
      <c r="J17" s="84">
        <v>1101</v>
      </c>
      <c r="K17" s="84">
        <v>98.57</v>
      </c>
      <c r="L17" s="84">
        <v>2258</v>
      </c>
      <c r="M17" s="84">
        <v>2198</v>
      </c>
      <c r="N17" s="84">
        <v>97.34</v>
      </c>
      <c r="O17" s="110">
        <v>11</v>
      </c>
    </row>
    <row r="18" spans="1:15" ht="20.100000000000001" customHeight="1" x14ac:dyDescent="0.25">
      <c r="A18" s="23">
        <v>12</v>
      </c>
      <c r="B18" s="25" t="s">
        <v>292</v>
      </c>
      <c r="C18" s="37" t="s">
        <v>293</v>
      </c>
      <c r="D18" s="25" t="s">
        <v>396</v>
      </c>
      <c r="E18" s="37" t="s">
        <v>397</v>
      </c>
      <c r="F18" s="84">
        <v>1218</v>
      </c>
      <c r="G18" s="84">
        <v>1180</v>
      </c>
      <c r="H18" s="84">
        <v>96.88</v>
      </c>
      <c r="I18" s="84">
        <v>1149</v>
      </c>
      <c r="J18" s="84">
        <v>1122</v>
      </c>
      <c r="K18" s="84">
        <v>97.65</v>
      </c>
      <c r="L18" s="84">
        <v>2367</v>
      </c>
      <c r="M18" s="84">
        <v>2302</v>
      </c>
      <c r="N18" s="84">
        <v>97.25</v>
      </c>
      <c r="O18" s="110">
        <v>12</v>
      </c>
    </row>
    <row r="19" spans="1:15" ht="20.100000000000001" customHeight="1" x14ac:dyDescent="0.25">
      <c r="A19" s="23">
        <v>13</v>
      </c>
      <c r="B19" s="25" t="s">
        <v>316</v>
      </c>
      <c r="C19" s="37" t="s">
        <v>317</v>
      </c>
      <c r="D19" s="25" t="s">
        <v>398</v>
      </c>
      <c r="E19" s="37" t="s">
        <v>317</v>
      </c>
      <c r="F19" s="84">
        <v>2669</v>
      </c>
      <c r="G19" s="84">
        <v>2561</v>
      </c>
      <c r="H19" s="84">
        <v>95.95</v>
      </c>
      <c r="I19" s="84">
        <v>2612</v>
      </c>
      <c r="J19" s="84">
        <v>2567</v>
      </c>
      <c r="K19" s="84">
        <v>98.28</v>
      </c>
      <c r="L19" s="84">
        <v>5281</v>
      </c>
      <c r="M19" s="84">
        <v>5128</v>
      </c>
      <c r="N19" s="84">
        <v>97.1</v>
      </c>
      <c r="O19" s="110">
        <v>13</v>
      </c>
    </row>
    <row r="20" spans="1:15" ht="20.100000000000001" customHeight="1" x14ac:dyDescent="0.25">
      <c r="A20" s="23">
        <v>14</v>
      </c>
      <c r="B20" s="25" t="s">
        <v>316</v>
      </c>
      <c r="C20" s="37" t="s">
        <v>317</v>
      </c>
      <c r="D20" s="25" t="s">
        <v>399</v>
      </c>
      <c r="E20" s="37" t="s">
        <v>400</v>
      </c>
      <c r="F20" s="84">
        <v>1585</v>
      </c>
      <c r="G20" s="84">
        <v>1523</v>
      </c>
      <c r="H20" s="84">
        <v>96.09</v>
      </c>
      <c r="I20" s="84">
        <v>1514</v>
      </c>
      <c r="J20" s="84">
        <v>1484</v>
      </c>
      <c r="K20" s="84">
        <v>98.02</v>
      </c>
      <c r="L20" s="84">
        <v>3099</v>
      </c>
      <c r="M20" s="84">
        <v>3007</v>
      </c>
      <c r="N20" s="84">
        <v>97.03</v>
      </c>
      <c r="O20" s="110">
        <v>14</v>
      </c>
    </row>
    <row r="21" spans="1:15" ht="20.100000000000001" customHeight="1" x14ac:dyDescent="0.25">
      <c r="A21" s="23">
        <v>15</v>
      </c>
      <c r="B21" s="25" t="s">
        <v>314</v>
      </c>
      <c r="C21" s="37" t="s">
        <v>315</v>
      </c>
      <c r="D21" s="25" t="s">
        <v>401</v>
      </c>
      <c r="E21" s="37" t="s">
        <v>402</v>
      </c>
      <c r="F21" s="84">
        <v>1034</v>
      </c>
      <c r="G21" s="84">
        <v>985</v>
      </c>
      <c r="H21" s="84">
        <v>95.26</v>
      </c>
      <c r="I21" s="84">
        <v>1076</v>
      </c>
      <c r="J21" s="84">
        <v>1060</v>
      </c>
      <c r="K21" s="84">
        <v>98.51</v>
      </c>
      <c r="L21" s="84">
        <v>2110</v>
      </c>
      <c r="M21" s="84">
        <v>2045</v>
      </c>
      <c r="N21" s="84">
        <v>96.92</v>
      </c>
      <c r="O21" s="110">
        <v>15</v>
      </c>
    </row>
    <row r="22" spans="1:15" ht="20.100000000000001" customHeight="1" x14ac:dyDescent="0.25">
      <c r="A22" s="23">
        <v>16</v>
      </c>
      <c r="B22" s="25" t="s">
        <v>322</v>
      </c>
      <c r="C22" s="37" t="s">
        <v>323</v>
      </c>
      <c r="D22" s="25" t="s">
        <v>403</v>
      </c>
      <c r="E22" s="37" t="s">
        <v>323</v>
      </c>
      <c r="F22" s="84">
        <v>2047</v>
      </c>
      <c r="G22" s="84">
        <v>1968</v>
      </c>
      <c r="H22" s="84">
        <v>96.14</v>
      </c>
      <c r="I22" s="84">
        <v>2164</v>
      </c>
      <c r="J22" s="84">
        <v>2110</v>
      </c>
      <c r="K22" s="84">
        <v>97.5</v>
      </c>
      <c r="L22" s="84">
        <v>4211</v>
      </c>
      <c r="M22" s="84">
        <v>4078</v>
      </c>
      <c r="N22" s="84">
        <v>96.84</v>
      </c>
      <c r="O22" s="110">
        <v>16</v>
      </c>
    </row>
    <row r="23" spans="1:15" ht="20.100000000000001" customHeight="1" x14ac:dyDescent="0.25">
      <c r="A23" s="23">
        <v>17</v>
      </c>
      <c r="B23" s="25" t="s">
        <v>23</v>
      </c>
      <c r="C23" s="37" t="s">
        <v>24</v>
      </c>
      <c r="D23" s="25" t="s">
        <v>404</v>
      </c>
      <c r="E23" s="37" t="s">
        <v>405</v>
      </c>
      <c r="F23" s="84">
        <v>585</v>
      </c>
      <c r="G23" s="84">
        <v>563</v>
      </c>
      <c r="H23" s="84">
        <v>96.24</v>
      </c>
      <c r="I23" s="84">
        <v>564</v>
      </c>
      <c r="J23" s="84">
        <v>549</v>
      </c>
      <c r="K23" s="84">
        <v>97.34</v>
      </c>
      <c r="L23" s="84">
        <v>1149</v>
      </c>
      <c r="M23" s="84">
        <v>1112</v>
      </c>
      <c r="N23" s="84">
        <v>96.78</v>
      </c>
      <c r="O23" s="110">
        <v>17</v>
      </c>
    </row>
    <row r="24" spans="1:15" ht="20.100000000000001" customHeight="1" x14ac:dyDescent="0.25">
      <c r="A24" s="23">
        <v>18</v>
      </c>
      <c r="B24" s="25" t="s">
        <v>306</v>
      </c>
      <c r="C24" s="37" t="s">
        <v>307</v>
      </c>
      <c r="D24" s="25" t="s">
        <v>406</v>
      </c>
      <c r="E24" s="37" t="s">
        <v>407</v>
      </c>
      <c r="F24" s="84">
        <v>1409</v>
      </c>
      <c r="G24" s="84">
        <v>1348</v>
      </c>
      <c r="H24" s="84">
        <v>95.67</v>
      </c>
      <c r="I24" s="84">
        <v>1313</v>
      </c>
      <c r="J24" s="84">
        <v>1286</v>
      </c>
      <c r="K24" s="84">
        <v>97.94</v>
      </c>
      <c r="L24" s="84">
        <v>2722</v>
      </c>
      <c r="M24" s="84">
        <v>2634</v>
      </c>
      <c r="N24" s="84">
        <v>96.77</v>
      </c>
      <c r="O24" s="110">
        <v>18</v>
      </c>
    </row>
    <row r="25" spans="1:15" ht="20.100000000000001" customHeight="1" x14ac:dyDescent="0.25">
      <c r="A25" s="23">
        <v>19</v>
      </c>
      <c r="B25" s="25" t="s">
        <v>23</v>
      </c>
      <c r="C25" s="37" t="s">
        <v>24</v>
      </c>
      <c r="D25" s="25" t="s">
        <v>408</v>
      </c>
      <c r="E25" s="37" t="s">
        <v>409</v>
      </c>
      <c r="F25" s="84">
        <v>1132</v>
      </c>
      <c r="G25" s="84">
        <v>1075</v>
      </c>
      <c r="H25" s="84">
        <v>94.96</v>
      </c>
      <c r="I25" s="84">
        <v>1173</v>
      </c>
      <c r="J25" s="84">
        <v>1155</v>
      </c>
      <c r="K25" s="84">
        <v>98.47</v>
      </c>
      <c r="L25" s="84">
        <v>2305</v>
      </c>
      <c r="M25" s="84">
        <v>2230</v>
      </c>
      <c r="N25" s="84">
        <v>96.75</v>
      </c>
      <c r="O25" s="110">
        <v>19</v>
      </c>
    </row>
    <row r="26" spans="1:15" ht="20.100000000000001" customHeight="1" x14ac:dyDescent="0.25">
      <c r="A26" s="23">
        <v>20</v>
      </c>
      <c r="B26" s="25" t="s">
        <v>292</v>
      </c>
      <c r="C26" s="37" t="s">
        <v>293</v>
      </c>
      <c r="D26" s="25" t="s">
        <v>410</v>
      </c>
      <c r="E26" s="37" t="s">
        <v>411</v>
      </c>
      <c r="F26" s="84">
        <v>1116</v>
      </c>
      <c r="G26" s="84">
        <v>1061</v>
      </c>
      <c r="H26" s="84">
        <v>95.07</v>
      </c>
      <c r="I26" s="84">
        <v>1146</v>
      </c>
      <c r="J26" s="84">
        <v>1127</v>
      </c>
      <c r="K26" s="84">
        <v>98.34</v>
      </c>
      <c r="L26" s="84">
        <v>2262</v>
      </c>
      <c r="M26" s="84">
        <v>2188</v>
      </c>
      <c r="N26" s="84">
        <v>96.73</v>
      </c>
      <c r="O26" s="110">
        <v>20</v>
      </c>
    </row>
    <row r="27" spans="1:15" ht="20.100000000000001" customHeight="1" x14ac:dyDescent="0.25">
      <c r="A27" s="23">
        <v>21</v>
      </c>
      <c r="B27" s="25" t="s">
        <v>296</v>
      </c>
      <c r="C27" s="37" t="s">
        <v>297</v>
      </c>
      <c r="D27" s="25" t="s">
        <v>412</v>
      </c>
      <c r="E27" s="37" t="s">
        <v>413</v>
      </c>
      <c r="F27" s="84">
        <v>1193</v>
      </c>
      <c r="G27" s="84">
        <v>1133</v>
      </c>
      <c r="H27" s="84">
        <v>94.97</v>
      </c>
      <c r="I27" s="84">
        <v>1178</v>
      </c>
      <c r="J27" s="84">
        <v>1156</v>
      </c>
      <c r="K27" s="84">
        <v>98.13</v>
      </c>
      <c r="L27" s="84">
        <v>2371</v>
      </c>
      <c r="M27" s="84">
        <v>2289</v>
      </c>
      <c r="N27" s="84">
        <v>96.54</v>
      </c>
      <c r="O27" s="110">
        <v>21</v>
      </c>
    </row>
    <row r="28" spans="1:15" ht="20.100000000000001" customHeight="1" x14ac:dyDescent="0.25">
      <c r="A28" s="23">
        <v>22</v>
      </c>
      <c r="B28" s="25" t="s">
        <v>316</v>
      </c>
      <c r="C28" s="37" t="s">
        <v>317</v>
      </c>
      <c r="D28" s="25" t="s">
        <v>414</v>
      </c>
      <c r="E28" s="37" t="s">
        <v>415</v>
      </c>
      <c r="F28" s="84">
        <v>1068</v>
      </c>
      <c r="G28" s="84">
        <v>1017</v>
      </c>
      <c r="H28" s="84">
        <v>95.22</v>
      </c>
      <c r="I28" s="84">
        <v>953</v>
      </c>
      <c r="J28" s="84">
        <v>933</v>
      </c>
      <c r="K28" s="84">
        <v>97.9</v>
      </c>
      <c r="L28" s="84">
        <v>2021</v>
      </c>
      <c r="M28" s="84">
        <v>1950</v>
      </c>
      <c r="N28" s="84">
        <v>96.49</v>
      </c>
      <c r="O28" s="110">
        <v>22</v>
      </c>
    </row>
    <row r="29" spans="1:15" ht="20.100000000000001" customHeight="1" x14ac:dyDescent="0.25">
      <c r="A29" s="23">
        <v>23</v>
      </c>
      <c r="B29" s="25" t="s">
        <v>292</v>
      </c>
      <c r="C29" s="37" t="s">
        <v>293</v>
      </c>
      <c r="D29" s="25" t="s">
        <v>416</v>
      </c>
      <c r="E29" s="37" t="s">
        <v>417</v>
      </c>
      <c r="F29" s="84">
        <v>1855</v>
      </c>
      <c r="G29" s="84">
        <v>1765</v>
      </c>
      <c r="H29" s="84">
        <v>95.15</v>
      </c>
      <c r="I29" s="84">
        <v>1792</v>
      </c>
      <c r="J29" s="84">
        <v>1753</v>
      </c>
      <c r="K29" s="84">
        <v>97.82</v>
      </c>
      <c r="L29" s="84">
        <v>3647</v>
      </c>
      <c r="M29" s="84">
        <v>3518</v>
      </c>
      <c r="N29" s="84">
        <v>96.46</v>
      </c>
      <c r="O29" s="110">
        <v>23</v>
      </c>
    </row>
    <row r="30" spans="1:15" ht="20.100000000000001" customHeight="1" x14ac:dyDescent="0.25">
      <c r="A30" s="23">
        <v>24</v>
      </c>
      <c r="B30" s="25" t="s">
        <v>300</v>
      </c>
      <c r="C30" s="37" t="s">
        <v>301</v>
      </c>
      <c r="D30" s="25" t="s">
        <v>418</v>
      </c>
      <c r="E30" s="37" t="s">
        <v>301</v>
      </c>
      <c r="F30" s="84">
        <v>1525</v>
      </c>
      <c r="G30" s="84">
        <v>1452</v>
      </c>
      <c r="H30" s="84">
        <v>95.21</v>
      </c>
      <c r="I30" s="84">
        <v>1361</v>
      </c>
      <c r="J30" s="84">
        <v>1331</v>
      </c>
      <c r="K30" s="84">
        <v>97.8</v>
      </c>
      <c r="L30" s="84">
        <v>2886</v>
      </c>
      <c r="M30" s="84">
        <v>2783</v>
      </c>
      <c r="N30" s="84">
        <v>96.43</v>
      </c>
      <c r="O30" s="110">
        <v>24</v>
      </c>
    </row>
    <row r="31" spans="1:15" ht="20.100000000000001" customHeight="1" x14ac:dyDescent="0.25">
      <c r="A31" s="23">
        <v>25</v>
      </c>
      <c r="B31" s="25" t="s">
        <v>298</v>
      </c>
      <c r="C31" s="37" t="s">
        <v>299</v>
      </c>
      <c r="D31" s="25" t="s">
        <v>419</v>
      </c>
      <c r="E31" s="37" t="s">
        <v>299</v>
      </c>
      <c r="F31" s="84">
        <v>2266</v>
      </c>
      <c r="G31" s="84">
        <v>2168</v>
      </c>
      <c r="H31" s="84">
        <v>95.68</v>
      </c>
      <c r="I31" s="84">
        <v>2271</v>
      </c>
      <c r="J31" s="84">
        <v>2206</v>
      </c>
      <c r="K31" s="84">
        <v>97.14</v>
      </c>
      <c r="L31" s="84">
        <v>4537</v>
      </c>
      <c r="M31" s="84">
        <v>4374</v>
      </c>
      <c r="N31" s="84">
        <v>96.41</v>
      </c>
      <c r="O31" s="110">
        <v>25</v>
      </c>
    </row>
    <row r="32" spans="1:15" ht="20.100000000000001" customHeight="1" x14ac:dyDescent="0.25">
      <c r="A32" s="23">
        <v>26</v>
      </c>
      <c r="B32" s="25" t="s">
        <v>23</v>
      </c>
      <c r="C32" s="37" t="s">
        <v>24</v>
      </c>
      <c r="D32" s="25" t="s">
        <v>420</v>
      </c>
      <c r="E32" s="37" t="s">
        <v>421</v>
      </c>
      <c r="F32" s="84">
        <v>1426</v>
      </c>
      <c r="G32" s="84">
        <v>1344</v>
      </c>
      <c r="H32" s="84">
        <v>94.25</v>
      </c>
      <c r="I32" s="84">
        <v>1399</v>
      </c>
      <c r="J32" s="84">
        <v>1379</v>
      </c>
      <c r="K32" s="84">
        <v>98.57</v>
      </c>
      <c r="L32" s="84">
        <v>2825</v>
      </c>
      <c r="M32" s="84">
        <v>2723</v>
      </c>
      <c r="N32" s="84">
        <v>96.39</v>
      </c>
      <c r="O32" s="110">
        <v>26</v>
      </c>
    </row>
    <row r="33" spans="1:15" ht="20.100000000000001" customHeight="1" x14ac:dyDescent="0.25">
      <c r="A33" s="23">
        <v>27</v>
      </c>
      <c r="B33" s="25" t="s">
        <v>294</v>
      </c>
      <c r="C33" s="37" t="s">
        <v>295</v>
      </c>
      <c r="D33" s="25" t="s">
        <v>422</v>
      </c>
      <c r="E33" s="37" t="s">
        <v>423</v>
      </c>
      <c r="F33" s="84">
        <v>1467</v>
      </c>
      <c r="G33" s="84">
        <v>1400</v>
      </c>
      <c r="H33" s="84">
        <v>95.43</v>
      </c>
      <c r="I33" s="84">
        <v>1470</v>
      </c>
      <c r="J33" s="84">
        <v>1424</v>
      </c>
      <c r="K33" s="84">
        <v>96.87</v>
      </c>
      <c r="L33" s="84">
        <v>2937</v>
      </c>
      <c r="M33" s="84">
        <v>2824</v>
      </c>
      <c r="N33" s="84">
        <v>96.15</v>
      </c>
      <c r="O33" s="110">
        <v>27</v>
      </c>
    </row>
    <row r="34" spans="1:15" ht="20.100000000000001" customHeight="1" x14ac:dyDescent="0.25">
      <c r="A34" s="23">
        <v>28</v>
      </c>
      <c r="B34" s="25" t="s">
        <v>296</v>
      </c>
      <c r="C34" s="37" t="s">
        <v>297</v>
      </c>
      <c r="D34" s="25" t="s">
        <v>424</v>
      </c>
      <c r="E34" s="37" t="s">
        <v>425</v>
      </c>
      <c r="F34" s="84">
        <v>1088</v>
      </c>
      <c r="G34" s="84">
        <v>1037</v>
      </c>
      <c r="H34" s="84">
        <v>95.31</v>
      </c>
      <c r="I34" s="84">
        <v>1012</v>
      </c>
      <c r="J34" s="84">
        <v>978</v>
      </c>
      <c r="K34" s="84">
        <v>96.64</v>
      </c>
      <c r="L34" s="84">
        <v>2100</v>
      </c>
      <c r="M34" s="84">
        <v>2015</v>
      </c>
      <c r="N34" s="84">
        <v>95.95</v>
      </c>
      <c r="O34" s="110">
        <v>28</v>
      </c>
    </row>
    <row r="35" spans="1:15" ht="20.100000000000001" customHeight="1" x14ac:dyDescent="0.25">
      <c r="A35" s="23">
        <v>29</v>
      </c>
      <c r="B35" s="25" t="s">
        <v>298</v>
      </c>
      <c r="C35" s="37" t="s">
        <v>299</v>
      </c>
      <c r="D35" s="25" t="s">
        <v>426</v>
      </c>
      <c r="E35" s="37" t="s">
        <v>427</v>
      </c>
      <c r="F35" s="84">
        <v>1620</v>
      </c>
      <c r="G35" s="84">
        <v>1535</v>
      </c>
      <c r="H35" s="84">
        <v>94.75</v>
      </c>
      <c r="I35" s="84">
        <v>1496</v>
      </c>
      <c r="J35" s="84">
        <v>1454</v>
      </c>
      <c r="K35" s="84">
        <v>97.19</v>
      </c>
      <c r="L35" s="84">
        <v>3116</v>
      </c>
      <c r="M35" s="84">
        <v>2989</v>
      </c>
      <c r="N35" s="84">
        <v>95.92</v>
      </c>
      <c r="O35" s="110">
        <v>29</v>
      </c>
    </row>
    <row r="36" spans="1:15" ht="20.100000000000001" customHeight="1" x14ac:dyDescent="0.25">
      <c r="A36" s="23">
        <v>30</v>
      </c>
      <c r="B36" s="25" t="s">
        <v>312</v>
      </c>
      <c r="C36" s="37" t="s">
        <v>313</v>
      </c>
      <c r="D36" s="25" t="s">
        <v>428</v>
      </c>
      <c r="E36" s="37" t="s">
        <v>429</v>
      </c>
      <c r="F36" s="84">
        <v>815</v>
      </c>
      <c r="G36" s="84">
        <v>765</v>
      </c>
      <c r="H36" s="84">
        <v>93.87</v>
      </c>
      <c r="I36" s="84">
        <v>907</v>
      </c>
      <c r="J36" s="84">
        <v>886</v>
      </c>
      <c r="K36" s="84">
        <v>97.68</v>
      </c>
      <c r="L36" s="84">
        <v>1722</v>
      </c>
      <c r="M36" s="84">
        <v>1651</v>
      </c>
      <c r="N36" s="84">
        <v>95.88</v>
      </c>
      <c r="O36" s="110">
        <v>30</v>
      </c>
    </row>
    <row r="37" spans="1:15" ht="20.100000000000001" customHeight="1" x14ac:dyDescent="0.25">
      <c r="A37" s="23">
        <v>31</v>
      </c>
      <c r="B37" s="25" t="s">
        <v>316</v>
      </c>
      <c r="C37" s="37" t="s">
        <v>317</v>
      </c>
      <c r="D37" s="25" t="s">
        <v>430</v>
      </c>
      <c r="E37" s="37" t="s">
        <v>431</v>
      </c>
      <c r="F37" s="84">
        <v>1309</v>
      </c>
      <c r="G37" s="84">
        <v>1238</v>
      </c>
      <c r="H37" s="84">
        <v>94.58</v>
      </c>
      <c r="I37" s="84">
        <v>1284</v>
      </c>
      <c r="J37" s="84">
        <v>1248</v>
      </c>
      <c r="K37" s="84">
        <v>97.2</v>
      </c>
      <c r="L37" s="84">
        <v>2593</v>
      </c>
      <c r="M37" s="84">
        <v>2486</v>
      </c>
      <c r="N37" s="84">
        <v>95.87</v>
      </c>
      <c r="O37" s="110">
        <v>31</v>
      </c>
    </row>
    <row r="38" spans="1:15" ht="20.100000000000001" customHeight="1" x14ac:dyDescent="0.25">
      <c r="A38" s="23">
        <v>32</v>
      </c>
      <c r="B38" s="25" t="s">
        <v>326</v>
      </c>
      <c r="C38" s="37" t="s">
        <v>327</v>
      </c>
      <c r="D38" s="25" t="s">
        <v>432</v>
      </c>
      <c r="E38" s="37" t="s">
        <v>433</v>
      </c>
      <c r="F38" s="84">
        <v>3226</v>
      </c>
      <c r="G38" s="84">
        <v>3032</v>
      </c>
      <c r="H38" s="84">
        <v>93.99</v>
      </c>
      <c r="I38" s="84">
        <v>2859</v>
      </c>
      <c r="J38" s="84">
        <v>2799</v>
      </c>
      <c r="K38" s="84">
        <v>97.9</v>
      </c>
      <c r="L38" s="84">
        <v>6085</v>
      </c>
      <c r="M38" s="84">
        <v>5831</v>
      </c>
      <c r="N38" s="84">
        <v>95.83</v>
      </c>
      <c r="O38" s="110">
        <v>32</v>
      </c>
    </row>
    <row r="39" spans="1:15" ht="20.100000000000001" customHeight="1" x14ac:dyDescent="0.25">
      <c r="A39" s="23">
        <v>33</v>
      </c>
      <c r="B39" s="25" t="s">
        <v>296</v>
      </c>
      <c r="C39" s="37" t="s">
        <v>297</v>
      </c>
      <c r="D39" s="25" t="s">
        <v>434</v>
      </c>
      <c r="E39" s="37" t="s">
        <v>435</v>
      </c>
      <c r="F39" s="84">
        <v>1701</v>
      </c>
      <c r="G39" s="84">
        <v>1614</v>
      </c>
      <c r="H39" s="84">
        <v>94.89</v>
      </c>
      <c r="I39" s="84">
        <v>1598</v>
      </c>
      <c r="J39" s="84">
        <v>1544</v>
      </c>
      <c r="K39" s="84">
        <v>96.62</v>
      </c>
      <c r="L39" s="84">
        <v>3299</v>
      </c>
      <c r="M39" s="84">
        <v>3158</v>
      </c>
      <c r="N39" s="84">
        <v>95.73</v>
      </c>
      <c r="O39" s="110">
        <v>33</v>
      </c>
    </row>
    <row r="40" spans="1:15" ht="20.100000000000001" customHeight="1" x14ac:dyDescent="0.25">
      <c r="A40" s="23">
        <v>34</v>
      </c>
      <c r="B40" s="25" t="s">
        <v>322</v>
      </c>
      <c r="C40" s="37" t="s">
        <v>323</v>
      </c>
      <c r="D40" s="25" t="s">
        <v>436</v>
      </c>
      <c r="E40" s="37" t="s">
        <v>437</v>
      </c>
      <c r="F40" s="84">
        <v>955</v>
      </c>
      <c r="G40" s="84">
        <v>913</v>
      </c>
      <c r="H40" s="84">
        <v>95.6</v>
      </c>
      <c r="I40" s="84">
        <v>895</v>
      </c>
      <c r="J40" s="84">
        <v>858</v>
      </c>
      <c r="K40" s="84">
        <v>95.87</v>
      </c>
      <c r="L40" s="84">
        <v>1850</v>
      </c>
      <c r="M40" s="84">
        <v>1771</v>
      </c>
      <c r="N40" s="84">
        <v>95.73</v>
      </c>
      <c r="O40" s="110">
        <v>34</v>
      </c>
    </row>
    <row r="41" spans="1:15" ht="20.100000000000001" customHeight="1" x14ac:dyDescent="0.25">
      <c r="A41" s="23">
        <v>35</v>
      </c>
      <c r="B41" s="25" t="s">
        <v>314</v>
      </c>
      <c r="C41" s="37" t="s">
        <v>315</v>
      </c>
      <c r="D41" s="25" t="s">
        <v>438</v>
      </c>
      <c r="E41" s="37" t="s">
        <v>439</v>
      </c>
      <c r="F41" s="84">
        <v>1671</v>
      </c>
      <c r="G41" s="84">
        <v>1580</v>
      </c>
      <c r="H41" s="84">
        <v>94.55</v>
      </c>
      <c r="I41" s="84">
        <v>1713</v>
      </c>
      <c r="J41" s="84">
        <v>1659</v>
      </c>
      <c r="K41" s="84">
        <v>96.85</v>
      </c>
      <c r="L41" s="84">
        <v>3384</v>
      </c>
      <c r="M41" s="84">
        <v>3239</v>
      </c>
      <c r="N41" s="84">
        <v>95.72</v>
      </c>
      <c r="O41" s="110">
        <v>35</v>
      </c>
    </row>
    <row r="42" spans="1:15" ht="20.100000000000001" customHeight="1" x14ac:dyDescent="0.25">
      <c r="A42" s="23">
        <v>36</v>
      </c>
      <c r="B42" s="25" t="s">
        <v>298</v>
      </c>
      <c r="C42" s="37" t="s">
        <v>299</v>
      </c>
      <c r="D42" s="25" t="s">
        <v>440</v>
      </c>
      <c r="E42" s="37" t="s">
        <v>441</v>
      </c>
      <c r="F42" s="84">
        <v>1226</v>
      </c>
      <c r="G42" s="84">
        <v>1164</v>
      </c>
      <c r="H42" s="84">
        <v>94.94</v>
      </c>
      <c r="I42" s="84">
        <v>1338</v>
      </c>
      <c r="J42" s="84">
        <v>1290</v>
      </c>
      <c r="K42" s="84">
        <v>96.41</v>
      </c>
      <c r="L42" s="84">
        <v>2564</v>
      </c>
      <c r="M42" s="84">
        <v>2454</v>
      </c>
      <c r="N42" s="84">
        <v>95.71</v>
      </c>
      <c r="O42" s="110">
        <v>36</v>
      </c>
    </row>
    <row r="43" spans="1:15" ht="20.100000000000001" customHeight="1" x14ac:dyDescent="0.25">
      <c r="A43" s="23">
        <v>37</v>
      </c>
      <c r="B43" s="25" t="s">
        <v>23</v>
      </c>
      <c r="C43" s="37" t="s">
        <v>24</v>
      </c>
      <c r="D43" s="25" t="s">
        <v>442</v>
      </c>
      <c r="E43" s="37" t="s">
        <v>443</v>
      </c>
      <c r="F43" s="84">
        <v>1058</v>
      </c>
      <c r="G43" s="84">
        <v>994</v>
      </c>
      <c r="H43" s="84">
        <v>93.95</v>
      </c>
      <c r="I43" s="84">
        <v>920</v>
      </c>
      <c r="J43" s="84">
        <v>899</v>
      </c>
      <c r="K43" s="84">
        <v>97.72</v>
      </c>
      <c r="L43" s="84">
        <v>1978</v>
      </c>
      <c r="M43" s="84">
        <v>1893</v>
      </c>
      <c r="N43" s="84">
        <v>95.7</v>
      </c>
      <c r="O43" s="110">
        <v>37</v>
      </c>
    </row>
    <row r="44" spans="1:15" ht="20.100000000000001" customHeight="1" x14ac:dyDescent="0.25">
      <c r="A44" s="23">
        <v>38</v>
      </c>
      <c r="B44" s="25" t="s">
        <v>304</v>
      </c>
      <c r="C44" s="37" t="s">
        <v>305</v>
      </c>
      <c r="D44" s="25" t="s">
        <v>444</v>
      </c>
      <c r="E44" s="37" t="s">
        <v>445</v>
      </c>
      <c r="F44" s="84">
        <v>990</v>
      </c>
      <c r="G44" s="84">
        <v>925</v>
      </c>
      <c r="H44" s="84">
        <v>93.43</v>
      </c>
      <c r="I44" s="84">
        <v>997</v>
      </c>
      <c r="J44" s="84">
        <v>976</v>
      </c>
      <c r="K44" s="84">
        <v>97.89</v>
      </c>
      <c r="L44" s="84">
        <v>1987</v>
      </c>
      <c r="M44" s="84">
        <v>1901</v>
      </c>
      <c r="N44" s="84">
        <v>95.67</v>
      </c>
      <c r="O44" s="110">
        <v>38</v>
      </c>
    </row>
    <row r="45" spans="1:15" ht="20.100000000000001" customHeight="1" x14ac:dyDescent="0.25">
      <c r="A45" s="23">
        <v>39</v>
      </c>
      <c r="B45" s="25" t="s">
        <v>330</v>
      </c>
      <c r="C45" s="37" t="s">
        <v>331</v>
      </c>
      <c r="D45" s="25" t="s">
        <v>446</v>
      </c>
      <c r="E45" s="37" t="s">
        <v>447</v>
      </c>
      <c r="F45" s="84">
        <v>624</v>
      </c>
      <c r="G45" s="84">
        <v>594</v>
      </c>
      <c r="H45" s="84">
        <v>95.19</v>
      </c>
      <c r="I45" s="84">
        <v>562</v>
      </c>
      <c r="J45" s="84">
        <v>540</v>
      </c>
      <c r="K45" s="84">
        <v>96.09</v>
      </c>
      <c r="L45" s="84">
        <v>1186</v>
      </c>
      <c r="M45" s="84">
        <v>1134</v>
      </c>
      <c r="N45" s="84">
        <v>95.62</v>
      </c>
      <c r="O45" s="110">
        <v>39</v>
      </c>
    </row>
    <row r="46" spans="1:15" ht="20.100000000000001" customHeight="1" x14ac:dyDescent="0.25">
      <c r="A46" s="23">
        <v>40</v>
      </c>
      <c r="B46" s="25" t="s">
        <v>298</v>
      </c>
      <c r="C46" s="37" t="s">
        <v>299</v>
      </c>
      <c r="D46" s="25" t="s">
        <v>448</v>
      </c>
      <c r="E46" s="37" t="s">
        <v>449</v>
      </c>
      <c r="F46" s="84">
        <v>1126</v>
      </c>
      <c r="G46" s="84">
        <v>1054</v>
      </c>
      <c r="H46" s="84">
        <v>93.61</v>
      </c>
      <c r="I46" s="84">
        <v>1244</v>
      </c>
      <c r="J46" s="84">
        <v>1212</v>
      </c>
      <c r="K46" s="84">
        <v>97.43</v>
      </c>
      <c r="L46" s="84">
        <v>2370</v>
      </c>
      <c r="M46" s="84">
        <v>2266</v>
      </c>
      <c r="N46" s="84">
        <v>95.61</v>
      </c>
      <c r="O46" s="110">
        <v>40</v>
      </c>
    </row>
    <row r="47" spans="1:15" ht="20.100000000000001" customHeight="1" x14ac:dyDescent="0.25">
      <c r="A47" s="23">
        <v>41</v>
      </c>
      <c r="B47" s="25" t="s">
        <v>322</v>
      </c>
      <c r="C47" s="37" t="s">
        <v>323</v>
      </c>
      <c r="D47" s="25" t="s">
        <v>450</v>
      </c>
      <c r="E47" s="37" t="s">
        <v>451</v>
      </c>
      <c r="F47" s="84">
        <v>1423</v>
      </c>
      <c r="G47" s="84">
        <v>1340</v>
      </c>
      <c r="H47" s="84">
        <v>94.17</v>
      </c>
      <c r="I47" s="84">
        <v>1319</v>
      </c>
      <c r="J47" s="84">
        <v>1281</v>
      </c>
      <c r="K47" s="84">
        <v>97.12</v>
      </c>
      <c r="L47" s="84">
        <v>2742</v>
      </c>
      <c r="M47" s="84">
        <v>2621</v>
      </c>
      <c r="N47" s="84">
        <v>95.59</v>
      </c>
      <c r="O47" s="110">
        <v>41</v>
      </c>
    </row>
    <row r="48" spans="1:15" ht="20.100000000000001" customHeight="1" x14ac:dyDescent="0.25">
      <c r="A48" s="23">
        <v>42</v>
      </c>
      <c r="B48" s="25" t="s">
        <v>322</v>
      </c>
      <c r="C48" s="37" t="s">
        <v>323</v>
      </c>
      <c r="D48" s="25" t="s">
        <v>452</v>
      </c>
      <c r="E48" s="37" t="s">
        <v>453</v>
      </c>
      <c r="F48" s="84">
        <v>1560</v>
      </c>
      <c r="G48" s="84">
        <v>1478</v>
      </c>
      <c r="H48" s="84">
        <v>94.74</v>
      </c>
      <c r="I48" s="84">
        <v>1641</v>
      </c>
      <c r="J48" s="84">
        <v>1574</v>
      </c>
      <c r="K48" s="84">
        <v>95.92</v>
      </c>
      <c r="L48" s="84">
        <v>3201</v>
      </c>
      <c r="M48" s="84">
        <v>3052</v>
      </c>
      <c r="N48" s="84">
        <v>95.35</v>
      </c>
      <c r="O48" s="110">
        <v>42</v>
      </c>
    </row>
    <row r="49" spans="1:15" ht="20.100000000000001" customHeight="1" x14ac:dyDescent="0.25">
      <c r="A49" s="23">
        <v>43</v>
      </c>
      <c r="B49" s="25" t="s">
        <v>338</v>
      </c>
      <c r="C49" s="37" t="s">
        <v>339</v>
      </c>
      <c r="D49" s="25" t="s">
        <v>454</v>
      </c>
      <c r="E49" s="37" t="s">
        <v>455</v>
      </c>
      <c r="F49" s="84">
        <v>2049</v>
      </c>
      <c r="G49" s="84">
        <v>1920</v>
      </c>
      <c r="H49" s="84">
        <v>93.7</v>
      </c>
      <c r="I49" s="84">
        <v>1912</v>
      </c>
      <c r="J49" s="84">
        <v>1849</v>
      </c>
      <c r="K49" s="84">
        <v>96.71</v>
      </c>
      <c r="L49" s="84">
        <v>3961</v>
      </c>
      <c r="M49" s="84">
        <v>3769</v>
      </c>
      <c r="N49" s="84">
        <v>95.15</v>
      </c>
      <c r="O49" s="110">
        <v>43</v>
      </c>
    </row>
    <row r="50" spans="1:15" ht="20.100000000000001" customHeight="1" x14ac:dyDescent="0.25">
      <c r="A50" s="23">
        <v>44</v>
      </c>
      <c r="B50" s="25" t="s">
        <v>332</v>
      </c>
      <c r="C50" s="37" t="s">
        <v>333</v>
      </c>
      <c r="D50" s="25" t="s">
        <v>456</v>
      </c>
      <c r="E50" s="37" t="s">
        <v>457</v>
      </c>
      <c r="F50" s="84">
        <v>975</v>
      </c>
      <c r="G50" s="84">
        <v>907</v>
      </c>
      <c r="H50" s="84">
        <v>93.03</v>
      </c>
      <c r="I50" s="84">
        <v>934</v>
      </c>
      <c r="J50" s="84">
        <v>908</v>
      </c>
      <c r="K50" s="84">
        <v>97.22</v>
      </c>
      <c r="L50" s="84">
        <v>1909</v>
      </c>
      <c r="M50" s="84">
        <v>1815</v>
      </c>
      <c r="N50" s="84">
        <v>95.08</v>
      </c>
      <c r="O50" s="110">
        <v>44</v>
      </c>
    </row>
    <row r="51" spans="1:15" ht="20.100000000000001" customHeight="1" x14ac:dyDescent="0.25">
      <c r="A51" s="23">
        <v>45</v>
      </c>
      <c r="B51" s="25" t="s">
        <v>322</v>
      </c>
      <c r="C51" s="37" t="s">
        <v>323</v>
      </c>
      <c r="D51" s="25" t="s">
        <v>458</v>
      </c>
      <c r="E51" s="37" t="s">
        <v>459</v>
      </c>
      <c r="F51" s="84">
        <v>912</v>
      </c>
      <c r="G51" s="84">
        <v>845</v>
      </c>
      <c r="H51" s="84">
        <v>92.65</v>
      </c>
      <c r="I51" s="84">
        <v>999</v>
      </c>
      <c r="J51" s="84">
        <v>970</v>
      </c>
      <c r="K51" s="84">
        <v>97.1</v>
      </c>
      <c r="L51" s="84">
        <v>1911</v>
      </c>
      <c r="M51" s="84">
        <v>1815</v>
      </c>
      <c r="N51" s="84">
        <v>94.98</v>
      </c>
      <c r="O51" s="110">
        <v>45</v>
      </c>
    </row>
    <row r="52" spans="1:15" ht="20.100000000000001" customHeight="1" x14ac:dyDescent="0.25">
      <c r="A52" s="23">
        <v>46</v>
      </c>
      <c r="B52" s="25" t="s">
        <v>332</v>
      </c>
      <c r="C52" s="37" t="s">
        <v>333</v>
      </c>
      <c r="D52" s="25" t="s">
        <v>460</v>
      </c>
      <c r="E52" s="37" t="s">
        <v>461</v>
      </c>
      <c r="F52" s="84">
        <v>638</v>
      </c>
      <c r="G52" s="84">
        <v>587</v>
      </c>
      <c r="H52" s="84">
        <v>92.01</v>
      </c>
      <c r="I52" s="84">
        <v>591</v>
      </c>
      <c r="J52" s="84">
        <v>580</v>
      </c>
      <c r="K52" s="84">
        <v>98.14</v>
      </c>
      <c r="L52" s="84">
        <v>1229</v>
      </c>
      <c r="M52" s="84">
        <v>1167</v>
      </c>
      <c r="N52" s="84">
        <v>94.96</v>
      </c>
      <c r="O52" s="110">
        <v>46</v>
      </c>
    </row>
    <row r="53" spans="1:15" ht="20.100000000000001" customHeight="1" x14ac:dyDescent="0.25">
      <c r="A53" s="23">
        <v>47</v>
      </c>
      <c r="B53" s="25" t="s">
        <v>306</v>
      </c>
      <c r="C53" s="37" t="s">
        <v>307</v>
      </c>
      <c r="D53" s="25" t="s">
        <v>462</v>
      </c>
      <c r="E53" s="37" t="s">
        <v>463</v>
      </c>
      <c r="F53" s="84">
        <v>1712</v>
      </c>
      <c r="G53" s="84">
        <v>1597</v>
      </c>
      <c r="H53" s="84">
        <v>93.28</v>
      </c>
      <c r="I53" s="84">
        <v>1727</v>
      </c>
      <c r="J53" s="84">
        <v>1667</v>
      </c>
      <c r="K53" s="84">
        <v>96.53</v>
      </c>
      <c r="L53" s="84">
        <v>3439</v>
      </c>
      <c r="M53" s="84">
        <v>3264</v>
      </c>
      <c r="N53" s="84">
        <v>94.91</v>
      </c>
      <c r="O53" s="110">
        <v>47</v>
      </c>
    </row>
    <row r="54" spans="1:15" ht="20.100000000000001" customHeight="1" x14ac:dyDescent="0.25">
      <c r="A54" s="23">
        <v>48</v>
      </c>
      <c r="B54" s="25" t="s">
        <v>342</v>
      </c>
      <c r="C54" s="37" t="s">
        <v>343</v>
      </c>
      <c r="D54" s="25" t="s">
        <v>464</v>
      </c>
      <c r="E54" s="37" t="s">
        <v>465</v>
      </c>
      <c r="F54" s="84">
        <v>2235</v>
      </c>
      <c r="G54" s="84">
        <v>2108</v>
      </c>
      <c r="H54" s="84">
        <v>94.32</v>
      </c>
      <c r="I54" s="84">
        <v>1928</v>
      </c>
      <c r="J54" s="84">
        <v>1843</v>
      </c>
      <c r="K54" s="84">
        <v>95.59</v>
      </c>
      <c r="L54" s="84">
        <v>4163</v>
      </c>
      <c r="M54" s="84">
        <v>3951</v>
      </c>
      <c r="N54" s="84">
        <v>94.91</v>
      </c>
      <c r="O54" s="110">
        <v>48</v>
      </c>
    </row>
    <row r="55" spans="1:15" ht="20.100000000000001" customHeight="1" x14ac:dyDescent="0.25">
      <c r="A55" s="23">
        <v>49</v>
      </c>
      <c r="B55" s="25" t="s">
        <v>306</v>
      </c>
      <c r="C55" s="37" t="s">
        <v>307</v>
      </c>
      <c r="D55" s="25" t="s">
        <v>466</v>
      </c>
      <c r="E55" s="37" t="s">
        <v>467</v>
      </c>
      <c r="F55" s="84">
        <v>1494</v>
      </c>
      <c r="G55" s="84">
        <v>1400</v>
      </c>
      <c r="H55" s="84">
        <v>93.71</v>
      </c>
      <c r="I55" s="84">
        <v>1503</v>
      </c>
      <c r="J55" s="84">
        <v>1444</v>
      </c>
      <c r="K55" s="84">
        <v>96.07</v>
      </c>
      <c r="L55" s="84">
        <v>2997</v>
      </c>
      <c r="M55" s="84">
        <v>2844</v>
      </c>
      <c r="N55" s="84">
        <v>94.89</v>
      </c>
      <c r="O55" s="110">
        <v>49</v>
      </c>
    </row>
    <row r="56" spans="1:15" ht="20.100000000000001" customHeight="1" x14ac:dyDescent="0.25">
      <c r="A56" s="23">
        <v>50</v>
      </c>
      <c r="B56" s="25" t="s">
        <v>326</v>
      </c>
      <c r="C56" s="37" t="s">
        <v>327</v>
      </c>
      <c r="D56" s="25" t="s">
        <v>468</v>
      </c>
      <c r="E56" s="37" t="s">
        <v>469</v>
      </c>
      <c r="F56" s="84">
        <v>2121</v>
      </c>
      <c r="G56" s="84">
        <v>1981</v>
      </c>
      <c r="H56" s="84">
        <v>93.4</v>
      </c>
      <c r="I56" s="84">
        <v>1984</v>
      </c>
      <c r="J56" s="84">
        <v>1912</v>
      </c>
      <c r="K56" s="84">
        <v>96.37</v>
      </c>
      <c r="L56" s="84">
        <v>4105</v>
      </c>
      <c r="M56" s="84">
        <v>3893</v>
      </c>
      <c r="N56" s="84">
        <v>94.84</v>
      </c>
      <c r="O56" s="110">
        <v>50</v>
      </c>
    </row>
    <row r="57" spans="1:15" ht="20.100000000000001" customHeight="1" x14ac:dyDescent="0.25">
      <c r="A57" s="23">
        <v>51</v>
      </c>
      <c r="B57" s="25" t="s">
        <v>336</v>
      </c>
      <c r="C57" s="37" t="s">
        <v>337</v>
      </c>
      <c r="D57" s="25" t="s">
        <v>470</v>
      </c>
      <c r="E57" s="37" t="s">
        <v>471</v>
      </c>
      <c r="F57" s="84">
        <v>1839</v>
      </c>
      <c r="G57" s="84">
        <v>1714</v>
      </c>
      <c r="H57" s="84">
        <v>93.2</v>
      </c>
      <c r="I57" s="84">
        <v>1581</v>
      </c>
      <c r="J57" s="84">
        <v>1529</v>
      </c>
      <c r="K57" s="84">
        <v>96.71</v>
      </c>
      <c r="L57" s="84">
        <v>3420</v>
      </c>
      <c r="M57" s="84">
        <v>3243</v>
      </c>
      <c r="N57" s="84">
        <v>94.82</v>
      </c>
      <c r="O57" s="110">
        <v>51</v>
      </c>
    </row>
    <row r="58" spans="1:15" ht="20.100000000000001" customHeight="1" x14ac:dyDescent="0.25">
      <c r="A58" s="23">
        <v>52</v>
      </c>
      <c r="B58" s="25" t="s">
        <v>296</v>
      </c>
      <c r="C58" s="37" t="s">
        <v>297</v>
      </c>
      <c r="D58" s="25" t="s">
        <v>472</v>
      </c>
      <c r="E58" s="37" t="s">
        <v>473</v>
      </c>
      <c r="F58" s="84">
        <v>1701</v>
      </c>
      <c r="G58" s="84">
        <v>1591</v>
      </c>
      <c r="H58" s="84">
        <v>93.53</v>
      </c>
      <c r="I58" s="84">
        <v>1708</v>
      </c>
      <c r="J58" s="84">
        <v>1641</v>
      </c>
      <c r="K58" s="84">
        <v>96.08</v>
      </c>
      <c r="L58" s="84">
        <v>3409</v>
      </c>
      <c r="M58" s="84">
        <v>3232</v>
      </c>
      <c r="N58" s="84">
        <v>94.81</v>
      </c>
      <c r="O58" s="110">
        <v>52</v>
      </c>
    </row>
    <row r="59" spans="1:15" ht="20.100000000000001" customHeight="1" x14ac:dyDescent="0.25">
      <c r="A59" s="23">
        <v>53</v>
      </c>
      <c r="B59" s="25" t="s">
        <v>306</v>
      </c>
      <c r="C59" s="37" t="s">
        <v>307</v>
      </c>
      <c r="D59" s="25" t="s">
        <v>474</v>
      </c>
      <c r="E59" s="37" t="s">
        <v>475</v>
      </c>
      <c r="F59" s="84">
        <v>2149</v>
      </c>
      <c r="G59" s="84">
        <v>1982</v>
      </c>
      <c r="H59" s="84">
        <v>92.23</v>
      </c>
      <c r="I59" s="84">
        <v>2105</v>
      </c>
      <c r="J59" s="84">
        <v>2043</v>
      </c>
      <c r="K59" s="84">
        <v>97.05</v>
      </c>
      <c r="L59" s="84">
        <v>4254</v>
      </c>
      <c r="M59" s="84">
        <v>4025</v>
      </c>
      <c r="N59" s="84">
        <v>94.62</v>
      </c>
      <c r="O59" s="110">
        <v>53</v>
      </c>
    </row>
    <row r="60" spans="1:15" ht="20.100000000000001" customHeight="1" x14ac:dyDescent="0.25">
      <c r="A60" s="23">
        <v>54</v>
      </c>
      <c r="B60" s="25" t="s">
        <v>328</v>
      </c>
      <c r="C60" s="37" t="s">
        <v>329</v>
      </c>
      <c r="D60" s="25" t="s">
        <v>476</v>
      </c>
      <c r="E60" s="37" t="s">
        <v>477</v>
      </c>
      <c r="F60" s="84">
        <v>1900</v>
      </c>
      <c r="G60" s="84">
        <v>1772</v>
      </c>
      <c r="H60" s="84">
        <v>93.26</v>
      </c>
      <c r="I60" s="84">
        <v>1871</v>
      </c>
      <c r="J60" s="84">
        <v>1795</v>
      </c>
      <c r="K60" s="84">
        <v>95.94</v>
      </c>
      <c r="L60" s="84">
        <v>3771</v>
      </c>
      <c r="M60" s="84">
        <v>3567</v>
      </c>
      <c r="N60" s="84">
        <v>94.59</v>
      </c>
      <c r="O60" s="110">
        <v>54</v>
      </c>
    </row>
    <row r="61" spans="1:15" ht="20.100000000000001" customHeight="1" x14ac:dyDescent="0.25">
      <c r="A61" s="23">
        <v>55</v>
      </c>
      <c r="B61" s="25" t="s">
        <v>316</v>
      </c>
      <c r="C61" s="37" t="s">
        <v>317</v>
      </c>
      <c r="D61" s="25" t="s">
        <v>478</v>
      </c>
      <c r="E61" s="37" t="s">
        <v>479</v>
      </c>
      <c r="F61" s="84">
        <v>1156</v>
      </c>
      <c r="G61" s="84">
        <v>1076</v>
      </c>
      <c r="H61" s="84">
        <v>93.08</v>
      </c>
      <c r="I61" s="84">
        <v>1057</v>
      </c>
      <c r="J61" s="84">
        <v>1016</v>
      </c>
      <c r="K61" s="84">
        <v>96.12</v>
      </c>
      <c r="L61" s="84">
        <v>2213</v>
      </c>
      <c r="M61" s="84">
        <v>2092</v>
      </c>
      <c r="N61" s="84">
        <v>94.53</v>
      </c>
      <c r="O61" s="110">
        <v>55</v>
      </c>
    </row>
    <row r="62" spans="1:15" ht="20.100000000000001" customHeight="1" x14ac:dyDescent="0.25">
      <c r="A62" s="23">
        <v>56</v>
      </c>
      <c r="B62" s="25" t="s">
        <v>294</v>
      </c>
      <c r="C62" s="37" t="s">
        <v>295</v>
      </c>
      <c r="D62" s="25" t="s">
        <v>480</v>
      </c>
      <c r="E62" s="37" t="s">
        <v>481</v>
      </c>
      <c r="F62" s="84">
        <v>1689</v>
      </c>
      <c r="G62" s="84">
        <v>1568</v>
      </c>
      <c r="H62" s="84">
        <v>92.84</v>
      </c>
      <c r="I62" s="84">
        <v>1527</v>
      </c>
      <c r="J62" s="84">
        <v>1463</v>
      </c>
      <c r="K62" s="84">
        <v>95.81</v>
      </c>
      <c r="L62" s="84">
        <v>3216</v>
      </c>
      <c r="M62" s="84">
        <v>3031</v>
      </c>
      <c r="N62" s="84">
        <v>94.25</v>
      </c>
      <c r="O62" s="110">
        <v>56</v>
      </c>
    </row>
    <row r="63" spans="1:15" ht="20.100000000000001" customHeight="1" x14ac:dyDescent="0.25">
      <c r="A63" s="23">
        <v>57</v>
      </c>
      <c r="B63" s="25" t="s">
        <v>298</v>
      </c>
      <c r="C63" s="37" t="s">
        <v>299</v>
      </c>
      <c r="D63" s="25" t="s">
        <v>482</v>
      </c>
      <c r="E63" s="37" t="s">
        <v>483</v>
      </c>
      <c r="F63" s="84">
        <v>1408</v>
      </c>
      <c r="G63" s="84">
        <v>1300</v>
      </c>
      <c r="H63" s="84">
        <v>92.33</v>
      </c>
      <c r="I63" s="84">
        <v>1397</v>
      </c>
      <c r="J63" s="84">
        <v>1341</v>
      </c>
      <c r="K63" s="84">
        <v>95.99</v>
      </c>
      <c r="L63" s="84">
        <v>2805</v>
      </c>
      <c r="M63" s="84">
        <v>2641</v>
      </c>
      <c r="N63" s="84">
        <v>94.15</v>
      </c>
      <c r="O63" s="110">
        <v>57</v>
      </c>
    </row>
    <row r="64" spans="1:15" ht="20.100000000000001" customHeight="1" x14ac:dyDescent="0.25">
      <c r="A64" s="23">
        <v>58</v>
      </c>
      <c r="B64" s="25" t="s">
        <v>328</v>
      </c>
      <c r="C64" s="37" t="s">
        <v>329</v>
      </c>
      <c r="D64" s="25" t="s">
        <v>484</v>
      </c>
      <c r="E64" s="37" t="s">
        <v>485</v>
      </c>
      <c r="F64" s="84">
        <v>1797</v>
      </c>
      <c r="G64" s="84">
        <v>1654</v>
      </c>
      <c r="H64" s="84">
        <v>92.04</v>
      </c>
      <c r="I64" s="84">
        <v>1736</v>
      </c>
      <c r="J64" s="84">
        <v>1667</v>
      </c>
      <c r="K64" s="84">
        <v>96.03</v>
      </c>
      <c r="L64" s="84">
        <v>3533</v>
      </c>
      <c r="M64" s="84">
        <v>3321</v>
      </c>
      <c r="N64" s="84">
        <v>94</v>
      </c>
      <c r="O64" s="110">
        <v>58</v>
      </c>
    </row>
    <row r="65" spans="1:15" ht="20.100000000000001" customHeight="1" x14ac:dyDescent="0.25">
      <c r="A65" s="23">
        <v>59</v>
      </c>
      <c r="B65" s="25" t="s">
        <v>300</v>
      </c>
      <c r="C65" s="37" t="s">
        <v>301</v>
      </c>
      <c r="D65" s="25" t="s">
        <v>486</v>
      </c>
      <c r="E65" s="37" t="s">
        <v>487</v>
      </c>
      <c r="F65" s="84">
        <v>1029</v>
      </c>
      <c r="G65" s="84">
        <v>946</v>
      </c>
      <c r="H65" s="84">
        <v>91.93</v>
      </c>
      <c r="I65" s="84">
        <v>961</v>
      </c>
      <c r="J65" s="84">
        <v>923</v>
      </c>
      <c r="K65" s="84">
        <v>96.05</v>
      </c>
      <c r="L65" s="84">
        <v>1990</v>
      </c>
      <c r="M65" s="84">
        <v>1869</v>
      </c>
      <c r="N65" s="84">
        <v>93.92</v>
      </c>
      <c r="O65" s="110">
        <v>59</v>
      </c>
    </row>
    <row r="66" spans="1:15" ht="20.100000000000001" customHeight="1" x14ac:dyDescent="0.25">
      <c r="A66" s="23">
        <v>60</v>
      </c>
      <c r="B66" s="25" t="s">
        <v>302</v>
      </c>
      <c r="C66" s="37" t="s">
        <v>303</v>
      </c>
      <c r="D66" s="25" t="s">
        <v>488</v>
      </c>
      <c r="E66" s="37" t="s">
        <v>489</v>
      </c>
      <c r="F66" s="84">
        <v>1394</v>
      </c>
      <c r="G66" s="84">
        <v>1283</v>
      </c>
      <c r="H66" s="84">
        <v>92.04</v>
      </c>
      <c r="I66" s="84">
        <v>1233</v>
      </c>
      <c r="J66" s="84">
        <v>1184</v>
      </c>
      <c r="K66" s="84">
        <v>96.03</v>
      </c>
      <c r="L66" s="84">
        <v>2627</v>
      </c>
      <c r="M66" s="84">
        <v>2467</v>
      </c>
      <c r="N66" s="84">
        <v>93.91</v>
      </c>
      <c r="O66" s="110">
        <v>60</v>
      </c>
    </row>
    <row r="67" spans="1:15" ht="20.100000000000001" customHeight="1" x14ac:dyDescent="0.25">
      <c r="A67" s="23">
        <v>61</v>
      </c>
      <c r="B67" s="25" t="s">
        <v>326</v>
      </c>
      <c r="C67" s="37" t="s">
        <v>327</v>
      </c>
      <c r="D67" s="25" t="s">
        <v>490</v>
      </c>
      <c r="E67" s="37" t="s">
        <v>491</v>
      </c>
      <c r="F67" s="84">
        <v>3321</v>
      </c>
      <c r="G67" s="84">
        <v>3061</v>
      </c>
      <c r="H67" s="84">
        <v>92.17</v>
      </c>
      <c r="I67" s="84">
        <v>3024</v>
      </c>
      <c r="J67" s="84">
        <v>2888</v>
      </c>
      <c r="K67" s="84">
        <v>95.5</v>
      </c>
      <c r="L67" s="84">
        <v>6345</v>
      </c>
      <c r="M67" s="84">
        <v>5949</v>
      </c>
      <c r="N67" s="84">
        <v>93.76</v>
      </c>
      <c r="O67" s="110">
        <v>61</v>
      </c>
    </row>
    <row r="68" spans="1:15" ht="20.100000000000001" customHeight="1" x14ac:dyDescent="0.25">
      <c r="A68" s="23">
        <v>62</v>
      </c>
      <c r="B68" s="25" t="s">
        <v>29</v>
      </c>
      <c r="C68" s="37" t="s">
        <v>30</v>
      </c>
      <c r="D68" s="25" t="s">
        <v>492</v>
      </c>
      <c r="E68" s="37" t="s">
        <v>493</v>
      </c>
      <c r="F68" s="84">
        <v>2320</v>
      </c>
      <c r="G68" s="84">
        <v>2141</v>
      </c>
      <c r="H68" s="84">
        <v>92.28</v>
      </c>
      <c r="I68" s="84">
        <v>2352</v>
      </c>
      <c r="J68" s="84">
        <v>2233</v>
      </c>
      <c r="K68" s="84">
        <v>94.94</v>
      </c>
      <c r="L68" s="84">
        <v>4672</v>
      </c>
      <c r="M68" s="84">
        <v>4374</v>
      </c>
      <c r="N68" s="84">
        <v>93.62</v>
      </c>
      <c r="O68" s="110">
        <v>62</v>
      </c>
    </row>
    <row r="69" spans="1:15" ht="20.100000000000001" customHeight="1" x14ac:dyDescent="0.25">
      <c r="A69" s="23">
        <v>63</v>
      </c>
      <c r="B69" s="25" t="s">
        <v>302</v>
      </c>
      <c r="C69" s="37" t="s">
        <v>303</v>
      </c>
      <c r="D69" s="25" t="s">
        <v>494</v>
      </c>
      <c r="E69" s="37" t="s">
        <v>495</v>
      </c>
      <c r="F69" s="84">
        <v>1505</v>
      </c>
      <c r="G69" s="84">
        <v>1375</v>
      </c>
      <c r="H69" s="84">
        <v>91.36</v>
      </c>
      <c r="I69" s="84">
        <v>1457</v>
      </c>
      <c r="J69" s="84">
        <v>1396</v>
      </c>
      <c r="K69" s="84">
        <v>95.81</v>
      </c>
      <c r="L69" s="84">
        <v>2962</v>
      </c>
      <c r="M69" s="84">
        <v>2771</v>
      </c>
      <c r="N69" s="84">
        <v>93.55</v>
      </c>
      <c r="O69" s="110">
        <v>63</v>
      </c>
    </row>
    <row r="70" spans="1:15" ht="20.100000000000001" customHeight="1" x14ac:dyDescent="0.25">
      <c r="A70" s="23">
        <v>64</v>
      </c>
      <c r="B70" s="25" t="s">
        <v>322</v>
      </c>
      <c r="C70" s="37" t="s">
        <v>323</v>
      </c>
      <c r="D70" s="25" t="s">
        <v>496</v>
      </c>
      <c r="E70" s="37" t="s">
        <v>497</v>
      </c>
      <c r="F70" s="84">
        <v>835</v>
      </c>
      <c r="G70" s="84">
        <v>765</v>
      </c>
      <c r="H70" s="84">
        <v>91.62</v>
      </c>
      <c r="I70" s="84">
        <v>902</v>
      </c>
      <c r="J70" s="84">
        <v>851</v>
      </c>
      <c r="K70" s="84">
        <v>94.35</v>
      </c>
      <c r="L70" s="84">
        <v>1737</v>
      </c>
      <c r="M70" s="84">
        <v>1616</v>
      </c>
      <c r="N70" s="84">
        <v>93.03</v>
      </c>
      <c r="O70" s="110">
        <v>64</v>
      </c>
    </row>
    <row r="71" spans="1:15" ht="20.100000000000001" customHeight="1" x14ac:dyDescent="0.25">
      <c r="A71" s="23">
        <v>65</v>
      </c>
      <c r="B71" s="25" t="s">
        <v>314</v>
      </c>
      <c r="C71" s="37" t="s">
        <v>315</v>
      </c>
      <c r="D71" s="25" t="s">
        <v>498</v>
      </c>
      <c r="E71" s="37" t="s">
        <v>499</v>
      </c>
      <c r="F71" s="84">
        <v>1477</v>
      </c>
      <c r="G71" s="84">
        <v>1337</v>
      </c>
      <c r="H71" s="84">
        <v>90.52</v>
      </c>
      <c r="I71" s="84">
        <v>1576</v>
      </c>
      <c r="J71" s="84">
        <v>1503</v>
      </c>
      <c r="K71" s="84">
        <v>95.37</v>
      </c>
      <c r="L71" s="84">
        <v>3053</v>
      </c>
      <c r="M71" s="84">
        <v>2840</v>
      </c>
      <c r="N71" s="84">
        <v>93.02</v>
      </c>
      <c r="O71" s="110">
        <v>65</v>
      </c>
    </row>
    <row r="72" spans="1:15" ht="20.100000000000001" customHeight="1" x14ac:dyDescent="0.25">
      <c r="A72" s="23">
        <v>66</v>
      </c>
      <c r="B72" s="25" t="s">
        <v>336</v>
      </c>
      <c r="C72" s="37" t="s">
        <v>337</v>
      </c>
      <c r="D72" s="25" t="s">
        <v>500</v>
      </c>
      <c r="E72" s="37" t="s">
        <v>501</v>
      </c>
      <c r="F72" s="84">
        <v>2470</v>
      </c>
      <c r="G72" s="84">
        <v>2236</v>
      </c>
      <c r="H72" s="84">
        <v>90.53</v>
      </c>
      <c r="I72" s="84">
        <v>2094</v>
      </c>
      <c r="J72" s="84">
        <v>2007</v>
      </c>
      <c r="K72" s="84">
        <v>95.85</v>
      </c>
      <c r="L72" s="84">
        <v>4564</v>
      </c>
      <c r="M72" s="84">
        <v>4243</v>
      </c>
      <c r="N72" s="84">
        <v>92.97</v>
      </c>
      <c r="O72" s="110">
        <v>66</v>
      </c>
    </row>
    <row r="73" spans="1:15" ht="20.100000000000001" customHeight="1" x14ac:dyDescent="0.25">
      <c r="A73" s="23">
        <v>67</v>
      </c>
      <c r="B73" s="25" t="s">
        <v>302</v>
      </c>
      <c r="C73" s="37" t="s">
        <v>303</v>
      </c>
      <c r="D73" s="25" t="s">
        <v>502</v>
      </c>
      <c r="E73" s="37" t="s">
        <v>503</v>
      </c>
      <c r="F73" s="84">
        <v>4715</v>
      </c>
      <c r="G73" s="84">
        <v>4350</v>
      </c>
      <c r="H73" s="84">
        <v>92.26</v>
      </c>
      <c r="I73" s="84">
        <v>3595</v>
      </c>
      <c r="J73" s="84">
        <v>3360</v>
      </c>
      <c r="K73" s="84">
        <v>93.46</v>
      </c>
      <c r="L73" s="84">
        <v>8310</v>
      </c>
      <c r="M73" s="84">
        <v>7710</v>
      </c>
      <c r="N73" s="84">
        <v>92.78</v>
      </c>
      <c r="O73" s="110">
        <v>67</v>
      </c>
    </row>
    <row r="74" spans="1:15" ht="20.100000000000001" customHeight="1" x14ac:dyDescent="0.25">
      <c r="A74" s="23">
        <v>68</v>
      </c>
      <c r="B74" s="25" t="s">
        <v>31</v>
      </c>
      <c r="C74" s="37" t="s">
        <v>32</v>
      </c>
      <c r="D74" s="25" t="s">
        <v>504</v>
      </c>
      <c r="E74" s="37" t="s">
        <v>505</v>
      </c>
      <c r="F74" s="84">
        <v>1457</v>
      </c>
      <c r="G74" s="84">
        <v>1319</v>
      </c>
      <c r="H74" s="84">
        <v>90.53</v>
      </c>
      <c r="I74" s="84">
        <v>1059</v>
      </c>
      <c r="J74" s="84">
        <v>1015</v>
      </c>
      <c r="K74" s="84">
        <v>95.85</v>
      </c>
      <c r="L74" s="84">
        <v>2516</v>
      </c>
      <c r="M74" s="84">
        <v>2334</v>
      </c>
      <c r="N74" s="84">
        <v>92.77</v>
      </c>
      <c r="O74" s="110">
        <v>68</v>
      </c>
    </row>
    <row r="75" spans="1:15" ht="20.100000000000001" customHeight="1" x14ac:dyDescent="0.25">
      <c r="A75" s="23">
        <v>69</v>
      </c>
      <c r="B75" s="25" t="s">
        <v>294</v>
      </c>
      <c r="C75" s="37" t="s">
        <v>295</v>
      </c>
      <c r="D75" s="25" t="s">
        <v>506</v>
      </c>
      <c r="E75" s="37" t="s">
        <v>507</v>
      </c>
      <c r="F75" s="84">
        <v>1464</v>
      </c>
      <c r="G75" s="84">
        <v>1335</v>
      </c>
      <c r="H75" s="84">
        <v>91.19</v>
      </c>
      <c r="I75" s="84">
        <v>1358</v>
      </c>
      <c r="J75" s="84">
        <v>1282</v>
      </c>
      <c r="K75" s="84">
        <v>94.4</v>
      </c>
      <c r="L75" s="84">
        <v>2822</v>
      </c>
      <c r="M75" s="84">
        <v>2617</v>
      </c>
      <c r="N75" s="84">
        <v>92.74</v>
      </c>
      <c r="O75" s="110">
        <v>69</v>
      </c>
    </row>
    <row r="76" spans="1:15" ht="20.100000000000001" customHeight="1" x14ac:dyDescent="0.25">
      <c r="A76" s="23">
        <v>70</v>
      </c>
      <c r="B76" s="25" t="s">
        <v>308</v>
      </c>
      <c r="C76" s="37" t="s">
        <v>309</v>
      </c>
      <c r="D76" s="25" t="s">
        <v>508</v>
      </c>
      <c r="E76" s="37" t="s">
        <v>509</v>
      </c>
      <c r="F76" s="84">
        <v>1194</v>
      </c>
      <c r="G76" s="84">
        <v>1072</v>
      </c>
      <c r="H76" s="84">
        <v>89.78</v>
      </c>
      <c r="I76" s="84">
        <v>1241</v>
      </c>
      <c r="J76" s="84">
        <v>1185</v>
      </c>
      <c r="K76" s="84">
        <v>95.49</v>
      </c>
      <c r="L76" s="84">
        <v>2435</v>
      </c>
      <c r="M76" s="84">
        <v>2257</v>
      </c>
      <c r="N76" s="84">
        <v>92.69</v>
      </c>
      <c r="O76" s="110">
        <v>70</v>
      </c>
    </row>
    <row r="77" spans="1:15" ht="20.100000000000001" customHeight="1" x14ac:dyDescent="0.25">
      <c r="A77" s="23">
        <v>71</v>
      </c>
      <c r="B77" s="25" t="s">
        <v>306</v>
      </c>
      <c r="C77" s="37" t="s">
        <v>307</v>
      </c>
      <c r="D77" s="25" t="s">
        <v>510</v>
      </c>
      <c r="E77" s="37" t="s">
        <v>511</v>
      </c>
      <c r="F77" s="84">
        <v>1620</v>
      </c>
      <c r="G77" s="84">
        <v>1459</v>
      </c>
      <c r="H77" s="84">
        <v>90.06</v>
      </c>
      <c r="I77" s="84">
        <v>1525</v>
      </c>
      <c r="J77" s="84">
        <v>1456</v>
      </c>
      <c r="K77" s="84">
        <v>95.48</v>
      </c>
      <c r="L77" s="84">
        <v>3145</v>
      </c>
      <c r="M77" s="84">
        <v>2915</v>
      </c>
      <c r="N77" s="84">
        <v>92.69</v>
      </c>
      <c r="O77" s="110">
        <v>71</v>
      </c>
    </row>
    <row r="78" spans="1:15" ht="20.100000000000001" customHeight="1" x14ac:dyDescent="0.25">
      <c r="A78" s="23">
        <v>72</v>
      </c>
      <c r="B78" s="25" t="s">
        <v>320</v>
      </c>
      <c r="C78" s="37" t="s">
        <v>321</v>
      </c>
      <c r="D78" s="25" t="s">
        <v>512</v>
      </c>
      <c r="E78" s="37" t="s">
        <v>513</v>
      </c>
      <c r="F78" s="84">
        <v>762</v>
      </c>
      <c r="G78" s="84">
        <v>686</v>
      </c>
      <c r="H78" s="84">
        <v>90.03</v>
      </c>
      <c r="I78" s="84">
        <v>708</v>
      </c>
      <c r="J78" s="84">
        <v>676</v>
      </c>
      <c r="K78" s="84">
        <v>95.48</v>
      </c>
      <c r="L78" s="84">
        <v>1470</v>
      </c>
      <c r="M78" s="84">
        <v>1362</v>
      </c>
      <c r="N78" s="84">
        <v>92.65</v>
      </c>
      <c r="O78" s="110">
        <v>72</v>
      </c>
    </row>
    <row r="79" spans="1:15" ht="20.100000000000001" customHeight="1" x14ac:dyDescent="0.25">
      <c r="A79" s="23">
        <v>73</v>
      </c>
      <c r="B79" s="25" t="s">
        <v>300</v>
      </c>
      <c r="C79" s="37" t="s">
        <v>301</v>
      </c>
      <c r="D79" s="25" t="s">
        <v>514</v>
      </c>
      <c r="E79" s="37" t="s">
        <v>515</v>
      </c>
      <c r="F79" s="84">
        <v>1837</v>
      </c>
      <c r="G79" s="84">
        <v>1665</v>
      </c>
      <c r="H79" s="84">
        <v>90.64</v>
      </c>
      <c r="I79" s="84">
        <v>1761</v>
      </c>
      <c r="J79" s="84">
        <v>1668</v>
      </c>
      <c r="K79" s="84">
        <v>94.72</v>
      </c>
      <c r="L79" s="84">
        <v>3598</v>
      </c>
      <c r="M79" s="84">
        <v>3333</v>
      </c>
      <c r="N79" s="84">
        <v>92.63</v>
      </c>
      <c r="O79" s="110">
        <v>73</v>
      </c>
    </row>
    <row r="80" spans="1:15" ht="20.100000000000001" customHeight="1" x14ac:dyDescent="0.25">
      <c r="A80" s="23">
        <v>74</v>
      </c>
      <c r="B80" s="25" t="s">
        <v>31</v>
      </c>
      <c r="C80" s="37" t="s">
        <v>32</v>
      </c>
      <c r="D80" s="25" t="s">
        <v>516</v>
      </c>
      <c r="E80" s="37" t="s">
        <v>517</v>
      </c>
      <c r="F80" s="84">
        <v>1945</v>
      </c>
      <c r="G80" s="84">
        <v>1752</v>
      </c>
      <c r="H80" s="84">
        <v>90.08</v>
      </c>
      <c r="I80" s="84">
        <v>1594</v>
      </c>
      <c r="J80" s="84">
        <v>1524</v>
      </c>
      <c r="K80" s="84">
        <v>95.61</v>
      </c>
      <c r="L80" s="84">
        <v>3539</v>
      </c>
      <c r="M80" s="84">
        <v>3276</v>
      </c>
      <c r="N80" s="84">
        <v>92.57</v>
      </c>
      <c r="O80" s="110">
        <v>74</v>
      </c>
    </row>
    <row r="81" spans="1:15" ht="20.100000000000001" customHeight="1" x14ac:dyDescent="0.25">
      <c r="A81" s="23">
        <v>75</v>
      </c>
      <c r="B81" s="25" t="s">
        <v>288</v>
      </c>
      <c r="C81" s="37" t="s">
        <v>289</v>
      </c>
      <c r="D81" s="25" t="s">
        <v>518</v>
      </c>
      <c r="E81" s="37" t="s">
        <v>519</v>
      </c>
      <c r="F81" s="84">
        <v>5224</v>
      </c>
      <c r="G81" s="84">
        <v>4714</v>
      </c>
      <c r="H81" s="84">
        <v>90.24</v>
      </c>
      <c r="I81" s="84">
        <v>5063</v>
      </c>
      <c r="J81" s="84">
        <v>4807</v>
      </c>
      <c r="K81" s="84">
        <v>94.94</v>
      </c>
      <c r="L81" s="84">
        <v>10287</v>
      </c>
      <c r="M81" s="84">
        <v>9521</v>
      </c>
      <c r="N81" s="84">
        <v>92.55</v>
      </c>
      <c r="O81" s="110">
        <v>75</v>
      </c>
    </row>
    <row r="82" spans="1:15" ht="20.100000000000001" customHeight="1" x14ac:dyDescent="0.25">
      <c r="A82" s="23">
        <v>76</v>
      </c>
      <c r="B82" s="25" t="s">
        <v>336</v>
      </c>
      <c r="C82" s="37" t="s">
        <v>337</v>
      </c>
      <c r="D82" s="25" t="s">
        <v>520</v>
      </c>
      <c r="E82" s="37" t="s">
        <v>521</v>
      </c>
      <c r="F82" s="84">
        <v>1375</v>
      </c>
      <c r="G82" s="84">
        <v>1227</v>
      </c>
      <c r="H82" s="84">
        <v>89.24</v>
      </c>
      <c r="I82" s="84">
        <v>1274</v>
      </c>
      <c r="J82" s="84">
        <v>1224</v>
      </c>
      <c r="K82" s="84">
        <v>96.08</v>
      </c>
      <c r="L82" s="84">
        <v>2649</v>
      </c>
      <c r="M82" s="84">
        <v>2451</v>
      </c>
      <c r="N82" s="84">
        <v>92.53</v>
      </c>
      <c r="O82" s="110">
        <v>76</v>
      </c>
    </row>
    <row r="83" spans="1:15" ht="20.100000000000001" customHeight="1" x14ac:dyDescent="0.25">
      <c r="A83" s="23">
        <v>77</v>
      </c>
      <c r="B83" s="25" t="s">
        <v>314</v>
      </c>
      <c r="C83" s="37" t="s">
        <v>315</v>
      </c>
      <c r="D83" s="25" t="s">
        <v>522</v>
      </c>
      <c r="E83" s="37" t="s">
        <v>523</v>
      </c>
      <c r="F83" s="84">
        <v>1406</v>
      </c>
      <c r="G83" s="84">
        <v>1261</v>
      </c>
      <c r="H83" s="84">
        <v>89.69</v>
      </c>
      <c r="I83" s="84">
        <v>1531</v>
      </c>
      <c r="J83" s="84">
        <v>1455</v>
      </c>
      <c r="K83" s="84">
        <v>95.04</v>
      </c>
      <c r="L83" s="84">
        <v>2937</v>
      </c>
      <c r="M83" s="84">
        <v>2716</v>
      </c>
      <c r="N83" s="84">
        <v>92.48</v>
      </c>
      <c r="O83" s="110">
        <v>77</v>
      </c>
    </row>
    <row r="84" spans="1:15" ht="20.100000000000001" customHeight="1" x14ac:dyDescent="0.25">
      <c r="A84" s="23">
        <v>78</v>
      </c>
      <c r="B84" s="25" t="s">
        <v>324</v>
      </c>
      <c r="C84" s="37" t="s">
        <v>325</v>
      </c>
      <c r="D84" s="25" t="s">
        <v>524</v>
      </c>
      <c r="E84" s="37" t="s">
        <v>525</v>
      </c>
      <c r="F84" s="84">
        <v>3698</v>
      </c>
      <c r="G84" s="84">
        <v>3313</v>
      </c>
      <c r="H84" s="84">
        <v>89.59</v>
      </c>
      <c r="I84" s="84">
        <v>4085</v>
      </c>
      <c r="J84" s="84">
        <v>3885</v>
      </c>
      <c r="K84" s="84">
        <v>95.1</v>
      </c>
      <c r="L84" s="84">
        <v>7783</v>
      </c>
      <c r="M84" s="84">
        <v>7198</v>
      </c>
      <c r="N84" s="84">
        <v>92.48</v>
      </c>
      <c r="O84" s="110">
        <v>78</v>
      </c>
    </row>
    <row r="85" spans="1:15" ht="20.100000000000001" customHeight="1" x14ac:dyDescent="0.25">
      <c r="A85" s="23">
        <v>79</v>
      </c>
      <c r="B85" s="25" t="s">
        <v>306</v>
      </c>
      <c r="C85" s="37" t="s">
        <v>307</v>
      </c>
      <c r="D85" s="25" t="s">
        <v>526</v>
      </c>
      <c r="E85" s="37" t="s">
        <v>527</v>
      </c>
      <c r="F85" s="84">
        <v>2190</v>
      </c>
      <c r="G85" s="84">
        <v>1985</v>
      </c>
      <c r="H85" s="84">
        <v>90.64</v>
      </c>
      <c r="I85" s="84">
        <v>2076</v>
      </c>
      <c r="J85" s="84">
        <v>1957</v>
      </c>
      <c r="K85" s="84">
        <v>94.27</v>
      </c>
      <c r="L85" s="84">
        <v>4266</v>
      </c>
      <c r="M85" s="84">
        <v>3942</v>
      </c>
      <c r="N85" s="84">
        <v>92.41</v>
      </c>
      <c r="O85" s="110">
        <v>79</v>
      </c>
    </row>
    <row r="86" spans="1:15" ht="20.100000000000001" customHeight="1" x14ac:dyDescent="0.25">
      <c r="A86" s="23">
        <v>80</v>
      </c>
      <c r="B86" s="25" t="s">
        <v>29</v>
      </c>
      <c r="C86" s="37" t="s">
        <v>30</v>
      </c>
      <c r="D86" s="25" t="s">
        <v>528</v>
      </c>
      <c r="E86" s="37" t="s">
        <v>529</v>
      </c>
      <c r="F86" s="84">
        <v>2482</v>
      </c>
      <c r="G86" s="84">
        <v>2240</v>
      </c>
      <c r="H86" s="84">
        <v>90.25</v>
      </c>
      <c r="I86" s="84">
        <v>2313</v>
      </c>
      <c r="J86" s="84">
        <v>2189</v>
      </c>
      <c r="K86" s="84">
        <v>94.64</v>
      </c>
      <c r="L86" s="84">
        <v>4795</v>
      </c>
      <c r="M86" s="84">
        <v>4429</v>
      </c>
      <c r="N86" s="84">
        <v>92.37</v>
      </c>
      <c r="O86" s="110">
        <v>80</v>
      </c>
    </row>
    <row r="87" spans="1:15" ht="20.100000000000001" customHeight="1" x14ac:dyDescent="0.25">
      <c r="A87" s="23">
        <v>81</v>
      </c>
      <c r="B87" s="25" t="s">
        <v>318</v>
      </c>
      <c r="C87" s="37" t="s">
        <v>319</v>
      </c>
      <c r="D87" s="25" t="s">
        <v>530</v>
      </c>
      <c r="E87" s="37" t="s">
        <v>531</v>
      </c>
      <c r="F87" s="84">
        <v>1024</v>
      </c>
      <c r="G87" s="84">
        <v>917</v>
      </c>
      <c r="H87" s="84">
        <v>89.55</v>
      </c>
      <c r="I87" s="84">
        <v>948</v>
      </c>
      <c r="J87" s="84">
        <v>903</v>
      </c>
      <c r="K87" s="84">
        <v>95.25</v>
      </c>
      <c r="L87" s="84">
        <v>1972</v>
      </c>
      <c r="M87" s="84">
        <v>1820</v>
      </c>
      <c r="N87" s="84">
        <v>92.29</v>
      </c>
      <c r="O87" s="110">
        <v>81</v>
      </c>
    </row>
    <row r="88" spans="1:15" ht="20.100000000000001" customHeight="1" x14ac:dyDescent="0.25">
      <c r="A88" s="23">
        <v>82</v>
      </c>
      <c r="B88" s="25" t="s">
        <v>23</v>
      </c>
      <c r="C88" s="37" t="s">
        <v>24</v>
      </c>
      <c r="D88" s="25" t="s">
        <v>532</v>
      </c>
      <c r="E88" s="37" t="s">
        <v>533</v>
      </c>
      <c r="F88" s="84">
        <v>1435</v>
      </c>
      <c r="G88" s="84">
        <v>1296</v>
      </c>
      <c r="H88" s="84">
        <v>90.31</v>
      </c>
      <c r="I88" s="84">
        <v>1512</v>
      </c>
      <c r="J88" s="84">
        <v>1420</v>
      </c>
      <c r="K88" s="84">
        <v>93.92</v>
      </c>
      <c r="L88" s="84">
        <v>2947</v>
      </c>
      <c r="M88" s="84">
        <v>2716</v>
      </c>
      <c r="N88" s="84">
        <v>92.16</v>
      </c>
      <c r="O88" s="110">
        <v>82</v>
      </c>
    </row>
    <row r="89" spans="1:15" ht="20.100000000000001" customHeight="1" x14ac:dyDescent="0.25">
      <c r="A89" s="23">
        <v>83</v>
      </c>
      <c r="B89" s="25" t="s">
        <v>312</v>
      </c>
      <c r="C89" s="37" t="s">
        <v>313</v>
      </c>
      <c r="D89" s="25" t="s">
        <v>534</v>
      </c>
      <c r="E89" s="37" t="s">
        <v>535</v>
      </c>
      <c r="F89" s="84">
        <v>1006</v>
      </c>
      <c r="G89" s="84">
        <v>889</v>
      </c>
      <c r="H89" s="84">
        <v>88.37</v>
      </c>
      <c r="I89" s="84">
        <v>1005</v>
      </c>
      <c r="J89" s="84">
        <v>963</v>
      </c>
      <c r="K89" s="84">
        <v>95.82</v>
      </c>
      <c r="L89" s="84">
        <v>2011</v>
      </c>
      <c r="M89" s="84">
        <v>1852</v>
      </c>
      <c r="N89" s="84">
        <v>92.09</v>
      </c>
      <c r="O89" s="110">
        <v>83</v>
      </c>
    </row>
    <row r="90" spans="1:15" ht="20.100000000000001" customHeight="1" x14ac:dyDescent="0.25">
      <c r="A90" s="23">
        <v>84</v>
      </c>
      <c r="B90" s="25" t="s">
        <v>340</v>
      </c>
      <c r="C90" s="37" t="s">
        <v>341</v>
      </c>
      <c r="D90" s="25" t="s">
        <v>536</v>
      </c>
      <c r="E90" s="37" t="s">
        <v>537</v>
      </c>
      <c r="F90" s="84">
        <v>2668</v>
      </c>
      <c r="G90" s="84">
        <v>2389</v>
      </c>
      <c r="H90" s="84">
        <v>89.54</v>
      </c>
      <c r="I90" s="84">
        <v>2457</v>
      </c>
      <c r="J90" s="84">
        <v>2330</v>
      </c>
      <c r="K90" s="84">
        <v>94.83</v>
      </c>
      <c r="L90" s="84">
        <v>5125</v>
      </c>
      <c r="M90" s="84">
        <v>4719</v>
      </c>
      <c r="N90" s="84">
        <v>92.08</v>
      </c>
      <c r="O90" s="110">
        <v>84</v>
      </c>
    </row>
    <row r="91" spans="1:15" ht="20.100000000000001" customHeight="1" x14ac:dyDescent="0.25">
      <c r="A91" s="23">
        <v>85</v>
      </c>
      <c r="B91" s="25" t="s">
        <v>302</v>
      </c>
      <c r="C91" s="37" t="s">
        <v>303</v>
      </c>
      <c r="D91" s="25" t="s">
        <v>538</v>
      </c>
      <c r="E91" s="37" t="s">
        <v>539</v>
      </c>
      <c r="F91" s="84">
        <v>1217</v>
      </c>
      <c r="G91" s="84">
        <v>1084</v>
      </c>
      <c r="H91" s="84">
        <v>89.07</v>
      </c>
      <c r="I91" s="84">
        <v>1154</v>
      </c>
      <c r="J91" s="84">
        <v>1098</v>
      </c>
      <c r="K91" s="84">
        <v>95.15</v>
      </c>
      <c r="L91" s="84">
        <v>2371</v>
      </c>
      <c r="M91" s="84">
        <v>2182</v>
      </c>
      <c r="N91" s="84">
        <v>92.03</v>
      </c>
      <c r="O91" s="110">
        <v>85</v>
      </c>
    </row>
    <row r="92" spans="1:15" ht="20.100000000000001" customHeight="1" x14ac:dyDescent="0.25">
      <c r="A92" s="23">
        <v>86</v>
      </c>
      <c r="B92" s="25" t="s">
        <v>336</v>
      </c>
      <c r="C92" s="37" t="s">
        <v>337</v>
      </c>
      <c r="D92" s="25" t="s">
        <v>540</v>
      </c>
      <c r="E92" s="37" t="s">
        <v>541</v>
      </c>
      <c r="F92" s="84">
        <v>2088</v>
      </c>
      <c r="G92" s="84">
        <v>1880</v>
      </c>
      <c r="H92" s="84">
        <v>90.04</v>
      </c>
      <c r="I92" s="84">
        <v>1898</v>
      </c>
      <c r="J92" s="84">
        <v>1787</v>
      </c>
      <c r="K92" s="84">
        <v>94.15</v>
      </c>
      <c r="L92" s="84">
        <v>3986</v>
      </c>
      <c r="M92" s="84">
        <v>3667</v>
      </c>
      <c r="N92" s="84">
        <v>92</v>
      </c>
      <c r="O92" s="110">
        <v>86</v>
      </c>
    </row>
    <row r="93" spans="1:15" ht="20.100000000000001" customHeight="1" x14ac:dyDescent="0.25">
      <c r="A93" s="23">
        <v>87</v>
      </c>
      <c r="B93" s="25" t="s">
        <v>27</v>
      </c>
      <c r="C93" s="37" t="s">
        <v>28</v>
      </c>
      <c r="D93" s="25" t="s">
        <v>542</v>
      </c>
      <c r="E93" s="37" t="s">
        <v>543</v>
      </c>
      <c r="F93" s="84">
        <v>676</v>
      </c>
      <c r="G93" s="84">
        <v>607</v>
      </c>
      <c r="H93" s="84">
        <v>89.79</v>
      </c>
      <c r="I93" s="84">
        <v>673</v>
      </c>
      <c r="J93" s="84">
        <v>633</v>
      </c>
      <c r="K93" s="84">
        <v>94.06</v>
      </c>
      <c r="L93" s="84">
        <v>1349</v>
      </c>
      <c r="M93" s="84">
        <v>1240</v>
      </c>
      <c r="N93" s="84">
        <v>91.92</v>
      </c>
      <c r="O93" s="110">
        <v>87</v>
      </c>
    </row>
    <row r="94" spans="1:15" ht="20.100000000000001" customHeight="1" x14ac:dyDescent="0.25">
      <c r="A94" s="23">
        <v>88</v>
      </c>
      <c r="B94" s="25" t="s">
        <v>292</v>
      </c>
      <c r="C94" s="37" t="s">
        <v>293</v>
      </c>
      <c r="D94" s="25" t="s">
        <v>544</v>
      </c>
      <c r="E94" s="37" t="s">
        <v>293</v>
      </c>
      <c r="F94" s="84">
        <v>1513</v>
      </c>
      <c r="G94" s="84">
        <v>1355</v>
      </c>
      <c r="H94" s="84">
        <v>89.56</v>
      </c>
      <c r="I94" s="84">
        <v>1455</v>
      </c>
      <c r="J94" s="84">
        <v>1373</v>
      </c>
      <c r="K94" s="84">
        <v>94.36</v>
      </c>
      <c r="L94" s="84">
        <v>2968</v>
      </c>
      <c r="M94" s="84">
        <v>2728</v>
      </c>
      <c r="N94" s="84">
        <v>91.91</v>
      </c>
      <c r="O94" s="110">
        <v>88</v>
      </c>
    </row>
    <row r="95" spans="1:15" ht="20.100000000000001" customHeight="1" x14ac:dyDescent="0.25">
      <c r="A95" s="23">
        <v>89</v>
      </c>
      <c r="B95" s="25" t="s">
        <v>31</v>
      </c>
      <c r="C95" s="37" t="s">
        <v>32</v>
      </c>
      <c r="D95" s="25" t="s">
        <v>545</v>
      </c>
      <c r="E95" s="37" t="s">
        <v>546</v>
      </c>
      <c r="F95" s="84">
        <v>2902</v>
      </c>
      <c r="G95" s="84">
        <v>2583</v>
      </c>
      <c r="H95" s="84">
        <v>89.01</v>
      </c>
      <c r="I95" s="84">
        <v>2700</v>
      </c>
      <c r="J95" s="84">
        <v>2563</v>
      </c>
      <c r="K95" s="84">
        <v>94.93</v>
      </c>
      <c r="L95" s="84">
        <v>5602</v>
      </c>
      <c r="M95" s="84">
        <v>5146</v>
      </c>
      <c r="N95" s="84">
        <v>91.86</v>
      </c>
      <c r="O95" s="110">
        <v>89</v>
      </c>
    </row>
    <row r="96" spans="1:15" ht="20.100000000000001" customHeight="1" x14ac:dyDescent="0.25">
      <c r="A96" s="23">
        <v>90</v>
      </c>
      <c r="B96" s="25" t="s">
        <v>23</v>
      </c>
      <c r="C96" s="37" t="s">
        <v>24</v>
      </c>
      <c r="D96" s="25" t="s">
        <v>547</v>
      </c>
      <c r="E96" s="37" t="s">
        <v>548</v>
      </c>
      <c r="F96" s="84">
        <v>857</v>
      </c>
      <c r="G96" s="84">
        <v>764</v>
      </c>
      <c r="H96" s="84">
        <v>89.15</v>
      </c>
      <c r="I96" s="84">
        <v>812</v>
      </c>
      <c r="J96" s="84">
        <v>769</v>
      </c>
      <c r="K96" s="84">
        <v>94.7</v>
      </c>
      <c r="L96" s="84">
        <v>1669</v>
      </c>
      <c r="M96" s="84">
        <v>1533</v>
      </c>
      <c r="N96" s="84">
        <v>91.85</v>
      </c>
      <c r="O96" s="110">
        <v>90</v>
      </c>
    </row>
    <row r="97" spans="1:15" ht="20.100000000000001" customHeight="1" x14ac:dyDescent="0.25">
      <c r="A97" s="23">
        <v>91</v>
      </c>
      <c r="B97" s="25" t="s">
        <v>318</v>
      </c>
      <c r="C97" s="37" t="s">
        <v>319</v>
      </c>
      <c r="D97" s="25" t="s">
        <v>549</v>
      </c>
      <c r="E97" s="37" t="s">
        <v>550</v>
      </c>
      <c r="F97" s="84">
        <v>267</v>
      </c>
      <c r="G97" s="84">
        <v>236</v>
      </c>
      <c r="H97" s="84">
        <v>88.39</v>
      </c>
      <c r="I97" s="84">
        <v>249</v>
      </c>
      <c r="J97" s="84">
        <v>237</v>
      </c>
      <c r="K97" s="84">
        <v>95.18</v>
      </c>
      <c r="L97" s="84">
        <v>516</v>
      </c>
      <c r="M97" s="84">
        <v>473</v>
      </c>
      <c r="N97" s="84">
        <v>91.67</v>
      </c>
      <c r="O97" s="110">
        <v>91</v>
      </c>
    </row>
    <row r="98" spans="1:15" ht="20.100000000000001" customHeight="1" x14ac:dyDescent="0.25">
      <c r="A98" s="23">
        <v>92</v>
      </c>
      <c r="B98" s="25" t="s">
        <v>328</v>
      </c>
      <c r="C98" s="37" t="s">
        <v>329</v>
      </c>
      <c r="D98" s="25" t="s">
        <v>551</v>
      </c>
      <c r="E98" s="37" t="s">
        <v>552</v>
      </c>
      <c r="F98" s="84">
        <v>2452</v>
      </c>
      <c r="G98" s="84">
        <v>2192</v>
      </c>
      <c r="H98" s="84">
        <v>89.4</v>
      </c>
      <c r="I98" s="84">
        <v>2258</v>
      </c>
      <c r="J98" s="84">
        <v>2117</v>
      </c>
      <c r="K98" s="84">
        <v>93.76</v>
      </c>
      <c r="L98" s="84">
        <v>4710</v>
      </c>
      <c r="M98" s="84">
        <v>4309</v>
      </c>
      <c r="N98" s="84">
        <v>91.49</v>
      </c>
      <c r="O98" s="110">
        <v>92</v>
      </c>
    </row>
    <row r="99" spans="1:15" ht="20.100000000000001" customHeight="1" x14ac:dyDescent="0.25">
      <c r="A99" s="23">
        <v>93</v>
      </c>
      <c r="B99" s="25" t="s">
        <v>328</v>
      </c>
      <c r="C99" s="37" t="s">
        <v>329</v>
      </c>
      <c r="D99" s="25" t="s">
        <v>553</v>
      </c>
      <c r="E99" s="37" t="s">
        <v>554</v>
      </c>
      <c r="F99" s="84">
        <v>2675</v>
      </c>
      <c r="G99" s="84">
        <v>2365</v>
      </c>
      <c r="H99" s="84">
        <v>88.41</v>
      </c>
      <c r="I99" s="84">
        <v>2500</v>
      </c>
      <c r="J99" s="84">
        <v>2365</v>
      </c>
      <c r="K99" s="84">
        <v>94.6</v>
      </c>
      <c r="L99" s="84">
        <v>5175</v>
      </c>
      <c r="M99" s="84">
        <v>4730</v>
      </c>
      <c r="N99" s="84">
        <v>91.4</v>
      </c>
      <c r="O99" s="110">
        <v>93</v>
      </c>
    </row>
    <row r="100" spans="1:15" ht="20.100000000000001" customHeight="1" x14ac:dyDescent="0.25">
      <c r="A100" s="23">
        <v>94</v>
      </c>
      <c r="B100" s="25" t="s">
        <v>308</v>
      </c>
      <c r="C100" s="37" t="s">
        <v>309</v>
      </c>
      <c r="D100" s="25" t="s">
        <v>555</v>
      </c>
      <c r="E100" s="37" t="s">
        <v>556</v>
      </c>
      <c r="F100" s="84">
        <v>1315</v>
      </c>
      <c r="G100" s="84">
        <v>1149</v>
      </c>
      <c r="H100" s="84">
        <v>87.38</v>
      </c>
      <c r="I100" s="84">
        <v>1190</v>
      </c>
      <c r="J100" s="84">
        <v>1138</v>
      </c>
      <c r="K100" s="84">
        <v>95.63</v>
      </c>
      <c r="L100" s="84">
        <v>2505</v>
      </c>
      <c r="M100" s="84">
        <v>2287</v>
      </c>
      <c r="N100" s="84">
        <v>91.3</v>
      </c>
      <c r="O100" s="110">
        <v>94</v>
      </c>
    </row>
    <row r="101" spans="1:15" ht="20.100000000000001" customHeight="1" x14ac:dyDescent="0.25">
      <c r="A101" s="23">
        <v>95</v>
      </c>
      <c r="B101" s="25" t="s">
        <v>310</v>
      </c>
      <c r="C101" s="37" t="s">
        <v>311</v>
      </c>
      <c r="D101" s="25" t="s">
        <v>557</v>
      </c>
      <c r="E101" s="37" t="s">
        <v>558</v>
      </c>
      <c r="F101" s="84">
        <v>2660</v>
      </c>
      <c r="G101" s="84">
        <v>2347</v>
      </c>
      <c r="H101" s="84">
        <v>88.23</v>
      </c>
      <c r="I101" s="84">
        <v>2377</v>
      </c>
      <c r="J101" s="84">
        <v>2251</v>
      </c>
      <c r="K101" s="84">
        <v>94.7</v>
      </c>
      <c r="L101" s="84">
        <v>5037</v>
      </c>
      <c r="M101" s="84">
        <v>4598</v>
      </c>
      <c r="N101" s="84">
        <v>91.28</v>
      </c>
      <c r="O101" s="110">
        <v>95</v>
      </c>
    </row>
    <row r="102" spans="1:15" ht="20.100000000000001" customHeight="1" x14ac:dyDescent="0.25">
      <c r="A102" s="23">
        <v>96</v>
      </c>
      <c r="B102" s="25" t="s">
        <v>294</v>
      </c>
      <c r="C102" s="37" t="s">
        <v>295</v>
      </c>
      <c r="D102" s="25" t="s">
        <v>559</v>
      </c>
      <c r="E102" s="37" t="s">
        <v>560</v>
      </c>
      <c r="F102" s="84">
        <v>1758</v>
      </c>
      <c r="G102" s="84">
        <v>1560</v>
      </c>
      <c r="H102" s="84">
        <v>88.74</v>
      </c>
      <c r="I102" s="84">
        <v>1697</v>
      </c>
      <c r="J102" s="84">
        <v>1593</v>
      </c>
      <c r="K102" s="84">
        <v>93.87</v>
      </c>
      <c r="L102" s="84">
        <v>3455</v>
      </c>
      <c r="M102" s="84">
        <v>3153</v>
      </c>
      <c r="N102" s="84">
        <v>91.26</v>
      </c>
      <c r="O102" s="110">
        <v>96</v>
      </c>
    </row>
    <row r="103" spans="1:15" ht="20.100000000000001" customHeight="1" x14ac:dyDescent="0.25">
      <c r="A103" s="23">
        <v>97</v>
      </c>
      <c r="B103" s="25" t="s">
        <v>29</v>
      </c>
      <c r="C103" s="37" t="s">
        <v>30</v>
      </c>
      <c r="D103" s="25" t="s">
        <v>561</v>
      </c>
      <c r="E103" s="37" t="s">
        <v>562</v>
      </c>
      <c r="F103" s="84">
        <v>1285</v>
      </c>
      <c r="G103" s="84">
        <v>1126</v>
      </c>
      <c r="H103" s="84">
        <v>87.63</v>
      </c>
      <c r="I103" s="84">
        <v>1195</v>
      </c>
      <c r="J103" s="84">
        <v>1134</v>
      </c>
      <c r="K103" s="84">
        <v>94.9</v>
      </c>
      <c r="L103" s="84">
        <v>2480</v>
      </c>
      <c r="M103" s="84">
        <v>2260</v>
      </c>
      <c r="N103" s="84">
        <v>91.13</v>
      </c>
      <c r="O103" s="110">
        <v>97</v>
      </c>
    </row>
    <row r="104" spans="1:15" ht="20.100000000000001" customHeight="1" x14ac:dyDescent="0.25">
      <c r="A104" s="23">
        <v>98</v>
      </c>
      <c r="B104" s="25" t="s">
        <v>27</v>
      </c>
      <c r="C104" s="37" t="s">
        <v>28</v>
      </c>
      <c r="D104" s="25" t="s">
        <v>563</v>
      </c>
      <c r="E104" s="37" t="s">
        <v>564</v>
      </c>
      <c r="F104" s="84">
        <v>924</v>
      </c>
      <c r="G104" s="84">
        <v>821</v>
      </c>
      <c r="H104" s="84">
        <v>88.85</v>
      </c>
      <c r="I104" s="84">
        <v>968</v>
      </c>
      <c r="J104" s="84">
        <v>903</v>
      </c>
      <c r="K104" s="84">
        <v>93.29</v>
      </c>
      <c r="L104" s="84">
        <v>1892</v>
      </c>
      <c r="M104" s="84">
        <v>1724</v>
      </c>
      <c r="N104" s="84">
        <v>91.12</v>
      </c>
      <c r="O104" s="110">
        <v>98</v>
      </c>
    </row>
    <row r="105" spans="1:15" ht="20.100000000000001" customHeight="1" x14ac:dyDescent="0.25">
      <c r="A105" s="23">
        <v>99</v>
      </c>
      <c r="B105" s="25" t="s">
        <v>306</v>
      </c>
      <c r="C105" s="37" t="s">
        <v>307</v>
      </c>
      <c r="D105" s="25" t="s">
        <v>565</v>
      </c>
      <c r="E105" s="37" t="s">
        <v>566</v>
      </c>
      <c r="F105" s="84">
        <v>2597</v>
      </c>
      <c r="G105" s="84">
        <v>2297</v>
      </c>
      <c r="H105" s="84">
        <v>88.45</v>
      </c>
      <c r="I105" s="84">
        <v>2903</v>
      </c>
      <c r="J105" s="84">
        <v>2712</v>
      </c>
      <c r="K105" s="84">
        <v>93.42</v>
      </c>
      <c r="L105" s="84">
        <v>5500</v>
      </c>
      <c r="M105" s="84">
        <v>5009</v>
      </c>
      <c r="N105" s="84">
        <v>91.07</v>
      </c>
      <c r="O105" s="110">
        <v>99</v>
      </c>
    </row>
    <row r="106" spans="1:15" ht="20.100000000000001" customHeight="1" x14ac:dyDescent="0.25">
      <c r="A106" s="23">
        <v>100</v>
      </c>
      <c r="B106" s="25" t="s">
        <v>304</v>
      </c>
      <c r="C106" s="37" t="s">
        <v>305</v>
      </c>
      <c r="D106" s="25" t="s">
        <v>567</v>
      </c>
      <c r="E106" s="37" t="s">
        <v>568</v>
      </c>
      <c r="F106" s="84">
        <v>1048</v>
      </c>
      <c r="G106" s="84">
        <v>922</v>
      </c>
      <c r="H106" s="84">
        <v>87.98</v>
      </c>
      <c r="I106" s="84">
        <v>1005</v>
      </c>
      <c r="J106" s="84">
        <v>947</v>
      </c>
      <c r="K106" s="84">
        <v>94.23</v>
      </c>
      <c r="L106" s="84">
        <v>2053</v>
      </c>
      <c r="M106" s="84">
        <v>1869</v>
      </c>
      <c r="N106" s="84">
        <v>91.04</v>
      </c>
      <c r="O106" s="110">
        <v>100</v>
      </c>
    </row>
    <row r="107" spans="1:15" ht="20.100000000000001" customHeight="1" x14ac:dyDescent="0.25">
      <c r="A107" s="23">
        <v>101</v>
      </c>
      <c r="B107" s="25" t="s">
        <v>310</v>
      </c>
      <c r="C107" s="37" t="s">
        <v>311</v>
      </c>
      <c r="D107" s="25" t="s">
        <v>569</v>
      </c>
      <c r="E107" s="37" t="s">
        <v>570</v>
      </c>
      <c r="F107" s="84">
        <v>972</v>
      </c>
      <c r="G107" s="84">
        <v>861</v>
      </c>
      <c r="H107" s="84">
        <v>88.58</v>
      </c>
      <c r="I107" s="84">
        <v>772</v>
      </c>
      <c r="J107" s="84">
        <v>725</v>
      </c>
      <c r="K107" s="84">
        <v>93.91</v>
      </c>
      <c r="L107" s="84">
        <v>1744</v>
      </c>
      <c r="M107" s="84">
        <v>1586</v>
      </c>
      <c r="N107" s="84">
        <v>90.94</v>
      </c>
      <c r="O107" s="110">
        <v>101</v>
      </c>
    </row>
    <row r="108" spans="1:15" ht="20.100000000000001" customHeight="1" x14ac:dyDescent="0.25">
      <c r="A108" s="23">
        <v>102</v>
      </c>
      <c r="B108" s="25" t="s">
        <v>302</v>
      </c>
      <c r="C108" s="37" t="s">
        <v>303</v>
      </c>
      <c r="D108" s="25" t="s">
        <v>571</v>
      </c>
      <c r="E108" s="37" t="s">
        <v>572</v>
      </c>
      <c r="F108" s="84">
        <v>909</v>
      </c>
      <c r="G108" s="84">
        <v>797</v>
      </c>
      <c r="H108" s="84">
        <v>87.68</v>
      </c>
      <c r="I108" s="84">
        <v>794</v>
      </c>
      <c r="J108" s="84">
        <v>751</v>
      </c>
      <c r="K108" s="84">
        <v>94.58</v>
      </c>
      <c r="L108" s="84">
        <v>1703</v>
      </c>
      <c r="M108" s="84">
        <v>1548</v>
      </c>
      <c r="N108" s="84">
        <v>90.9</v>
      </c>
      <c r="O108" s="110">
        <v>102</v>
      </c>
    </row>
    <row r="109" spans="1:15" ht="20.100000000000001" customHeight="1" x14ac:dyDescent="0.25">
      <c r="A109" s="23">
        <v>103</v>
      </c>
      <c r="B109" s="25" t="s">
        <v>340</v>
      </c>
      <c r="C109" s="37" t="s">
        <v>341</v>
      </c>
      <c r="D109" s="25" t="s">
        <v>573</v>
      </c>
      <c r="E109" s="37" t="s">
        <v>574</v>
      </c>
      <c r="F109" s="84">
        <v>2014</v>
      </c>
      <c r="G109" s="84">
        <v>1779</v>
      </c>
      <c r="H109" s="84">
        <v>88.33</v>
      </c>
      <c r="I109" s="84">
        <v>1811</v>
      </c>
      <c r="J109" s="84">
        <v>1693</v>
      </c>
      <c r="K109" s="84">
        <v>93.48</v>
      </c>
      <c r="L109" s="84">
        <v>3825</v>
      </c>
      <c r="M109" s="84">
        <v>3472</v>
      </c>
      <c r="N109" s="84">
        <v>90.77</v>
      </c>
      <c r="O109" s="110">
        <v>103</v>
      </c>
    </row>
    <row r="110" spans="1:15" ht="20.100000000000001" customHeight="1" x14ac:dyDescent="0.25">
      <c r="A110" s="23">
        <v>104</v>
      </c>
      <c r="B110" s="25" t="s">
        <v>338</v>
      </c>
      <c r="C110" s="37" t="s">
        <v>339</v>
      </c>
      <c r="D110" s="25" t="s">
        <v>575</v>
      </c>
      <c r="E110" s="37" t="s">
        <v>576</v>
      </c>
      <c r="F110" s="84">
        <v>3258</v>
      </c>
      <c r="G110" s="84">
        <v>2891</v>
      </c>
      <c r="H110" s="84">
        <v>88.74</v>
      </c>
      <c r="I110" s="84">
        <v>3297</v>
      </c>
      <c r="J110" s="84">
        <v>3059</v>
      </c>
      <c r="K110" s="84">
        <v>92.78</v>
      </c>
      <c r="L110" s="84">
        <v>6555</v>
      </c>
      <c r="M110" s="84">
        <v>5950</v>
      </c>
      <c r="N110" s="84">
        <v>90.77</v>
      </c>
      <c r="O110" s="110">
        <v>104</v>
      </c>
    </row>
    <row r="111" spans="1:15" ht="20.100000000000001" customHeight="1" x14ac:dyDescent="0.25">
      <c r="A111" s="23">
        <v>105</v>
      </c>
      <c r="B111" s="25" t="s">
        <v>318</v>
      </c>
      <c r="C111" s="37" t="s">
        <v>319</v>
      </c>
      <c r="D111" s="25" t="s">
        <v>577</v>
      </c>
      <c r="E111" s="37" t="s">
        <v>578</v>
      </c>
      <c r="F111" s="84">
        <v>868</v>
      </c>
      <c r="G111" s="84">
        <v>770</v>
      </c>
      <c r="H111" s="84">
        <v>88.71</v>
      </c>
      <c r="I111" s="84">
        <v>828</v>
      </c>
      <c r="J111" s="84">
        <v>769</v>
      </c>
      <c r="K111" s="84">
        <v>92.87</v>
      </c>
      <c r="L111" s="84">
        <v>1696</v>
      </c>
      <c r="M111" s="84">
        <v>1539</v>
      </c>
      <c r="N111" s="84">
        <v>90.74</v>
      </c>
      <c r="O111" s="110">
        <v>105</v>
      </c>
    </row>
    <row r="112" spans="1:15" ht="20.100000000000001" customHeight="1" x14ac:dyDescent="0.25">
      <c r="A112" s="23">
        <v>106</v>
      </c>
      <c r="B112" s="25" t="s">
        <v>312</v>
      </c>
      <c r="C112" s="37" t="s">
        <v>313</v>
      </c>
      <c r="D112" s="25" t="s">
        <v>579</v>
      </c>
      <c r="E112" s="37" t="s">
        <v>580</v>
      </c>
      <c r="F112" s="84">
        <v>822</v>
      </c>
      <c r="G112" s="84">
        <v>728</v>
      </c>
      <c r="H112" s="84">
        <v>88.56</v>
      </c>
      <c r="I112" s="84">
        <v>939</v>
      </c>
      <c r="J112" s="84">
        <v>870</v>
      </c>
      <c r="K112" s="84">
        <v>92.65</v>
      </c>
      <c r="L112" s="84">
        <v>1761</v>
      </c>
      <c r="M112" s="84">
        <v>1598</v>
      </c>
      <c r="N112" s="84">
        <v>90.74</v>
      </c>
      <c r="O112" s="110">
        <v>106</v>
      </c>
    </row>
    <row r="113" spans="1:15" ht="20.100000000000001" customHeight="1" x14ac:dyDescent="0.25">
      <c r="A113" s="23">
        <v>107</v>
      </c>
      <c r="B113" s="25" t="s">
        <v>314</v>
      </c>
      <c r="C113" s="37" t="s">
        <v>315</v>
      </c>
      <c r="D113" s="25" t="s">
        <v>581</v>
      </c>
      <c r="E113" s="37" t="s">
        <v>582</v>
      </c>
      <c r="F113" s="84">
        <v>2550</v>
      </c>
      <c r="G113" s="84">
        <v>2254</v>
      </c>
      <c r="H113" s="84">
        <v>88.39</v>
      </c>
      <c r="I113" s="84">
        <v>2647</v>
      </c>
      <c r="J113" s="84">
        <v>2459</v>
      </c>
      <c r="K113" s="84">
        <v>92.9</v>
      </c>
      <c r="L113" s="84">
        <v>5197</v>
      </c>
      <c r="M113" s="84">
        <v>4713</v>
      </c>
      <c r="N113" s="84">
        <v>90.69</v>
      </c>
      <c r="O113" s="110">
        <v>107</v>
      </c>
    </row>
    <row r="114" spans="1:15" ht="20.100000000000001" customHeight="1" x14ac:dyDescent="0.25">
      <c r="A114" s="23">
        <v>108</v>
      </c>
      <c r="B114" s="25" t="s">
        <v>314</v>
      </c>
      <c r="C114" s="37" t="s">
        <v>315</v>
      </c>
      <c r="D114" s="25" t="s">
        <v>583</v>
      </c>
      <c r="E114" s="37" t="s">
        <v>584</v>
      </c>
      <c r="F114" s="84">
        <v>1357</v>
      </c>
      <c r="G114" s="84">
        <v>1178</v>
      </c>
      <c r="H114" s="84">
        <v>86.81</v>
      </c>
      <c r="I114" s="84">
        <v>1381</v>
      </c>
      <c r="J114" s="84">
        <v>1305</v>
      </c>
      <c r="K114" s="84">
        <v>94.5</v>
      </c>
      <c r="L114" s="84">
        <v>2738</v>
      </c>
      <c r="M114" s="84">
        <v>2483</v>
      </c>
      <c r="N114" s="84">
        <v>90.69</v>
      </c>
      <c r="O114" s="110">
        <v>108</v>
      </c>
    </row>
    <row r="115" spans="1:15" ht="20.100000000000001" customHeight="1" x14ac:dyDescent="0.25">
      <c r="A115" s="23">
        <v>109</v>
      </c>
      <c r="B115" s="25" t="s">
        <v>27</v>
      </c>
      <c r="C115" s="37" t="s">
        <v>28</v>
      </c>
      <c r="D115" s="25" t="s">
        <v>585</v>
      </c>
      <c r="E115" s="37" t="s">
        <v>586</v>
      </c>
      <c r="F115" s="84">
        <v>1254</v>
      </c>
      <c r="G115" s="84">
        <v>1096</v>
      </c>
      <c r="H115" s="84">
        <v>87.4</v>
      </c>
      <c r="I115" s="84">
        <v>1356</v>
      </c>
      <c r="J115" s="84">
        <v>1269</v>
      </c>
      <c r="K115" s="84">
        <v>93.58</v>
      </c>
      <c r="L115" s="84">
        <v>2610</v>
      </c>
      <c r="M115" s="84">
        <v>2365</v>
      </c>
      <c r="N115" s="84">
        <v>90.61</v>
      </c>
      <c r="O115" s="110">
        <v>109</v>
      </c>
    </row>
    <row r="116" spans="1:15" ht="20.100000000000001" customHeight="1" x14ac:dyDescent="0.25">
      <c r="A116" s="23">
        <v>110</v>
      </c>
      <c r="B116" s="25" t="s">
        <v>308</v>
      </c>
      <c r="C116" s="37" t="s">
        <v>309</v>
      </c>
      <c r="D116" s="25" t="s">
        <v>587</v>
      </c>
      <c r="E116" s="37" t="s">
        <v>588</v>
      </c>
      <c r="F116" s="84">
        <v>1052</v>
      </c>
      <c r="G116" s="84">
        <v>909</v>
      </c>
      <c r="H116" s="84">
        <v>86.41</v>
      </c>
      <c r="I116" s="84">
        <v>1034</v>
      </c>
      <c r="J116" s="84">
        <v>981</v>
      </c>
      <c r="K116" s="84">
        <v>94.87</v>
      </c>
      <c r="L116" s="84">
        <v>2086</v>
      </c>
      <c r="M116" s="84">
        <v>1890</v>
      </c>
      <c r="N116" s="84">
        <v>90.6</v>
      </c>
      <c r="O116" s="110">
        <v>110</v>
      </c>
    </row>
    <row r="117" spans="1:15" ht="20.100000000000001" customHeight="1" x14ac:dyDescent="0.25">
      <c r="A117" s="23">
        <v>111</v>
      </c>
      <c r="B117" s="25" t="s">
        <v>31</v>
      </c>
      <c r="C117" s="37" t="s">
        <v>32</v>
      </c>
      <c r="D117" s="25" t="s">
        <v>589</v>
      </c>
      <c r="E117" s="37" t="s">
        <v>590</v>
      </c>
      <c r="F117" s="84">
        <v>3358</v>
      </c>
      <c r="G117" s="84">
        <v>2962</v>
      </c>
      <c r="H117" s="84">
        <v>88.21</v>
      </c>
      <c r="I117" s="84">
        <v>2801</v>
      </c>
      <c r="J117" s="84">
        <v>2617</v>
      </c>
      <c r="K117" s="84">
        <v>93.43</v>
      </c>
      <c r="L117" s="84">
        <v>6159</v>
      </c>
      <c r="M117" s="84">
        <v>5579</v>
      </c>
      <c r="N117" s="84">
        <v>90.58</v>
      </c>
      <c r="O117" s="110">
        <v>111</v>
      </c>
    </row>
    <row r="118" spans="1:15" ht="20.100000000000001" customHeight="1" x14ac:dyDescent="0.25">
      <c r="A118" s="23">
        <v>112</v>
      </c>
      <c r="B118" s="25" t="s">
        <v>27</v>
      </c>
      <c r="C118" s="37" t="s">
        <v>28</v>
      </c>
      <c r="D118" s="25" t="s">
        <v>591</v>
      </c>
      <c r="E118" s="37" t="s">
        <v>592</v>
      </c>
      <c r="F118" s="84">
        <v>1627</v>
      </c>
      <c r="G118" s="84">
        <v>1419</v>
      </c>
      <c r="H118" s="84">
        <v>87.22</v>
      </c>
      <c r="I118" s="84">
        <v>1840</v>
      </c>
      <c r="J118" s="84">
        <v>1720</v>
      </c>
      <c r="K118" s="84">
        <v>93.48</v>
      </c>
      <c r="L118" s="84">
        <v>3467</v>
      </c>
      <c r="M118" s="84">
        <v>3139</v>
      </c>
      <c r="N118" s="84">
        <v>90.54</v>
      </c>
      <c r="O118" s="110">
        <v>112</v>
      </c>
    </row>
    <row r="119" spans="1:15" ht="20.100000000000001" customHeight="1" x14ac:dyDescent="0.25">
      <c r="A119" s="23">
        <v>113</v>
      </c>
      <c r="B119" s="25" t="s">
        <v>310</v>
      </c>
      <c r="C119" s="37" t="s">
        <v>311</v>
      </c>
      <c r="D119" s="25" t="s">
        <v>593</v>
      </c>
      <c r="E119" s="37" t="s">
        <v>594</v>
      </c>
      <c r="F119" s="84">
        <v>1887</v>
      </c>
      <c r="G119" s="84">
        <v>1623</v>
      </c>
      <c r="H119" s="84">
        <v>86.01</v>
      </c>
      <c r="I119" s="84">
        <v>1837</v>
      </c>
      <c r="J119" s="84">
        <v>1744</v>
      </c>
      <c r="K119" s="84">
        <v>94.94</v>
      </c>
      <c r="L119" s="84">
        <v>3724</v>
      </c>
      <c r="M119" s="84">
        <v>3367</v>
      </c>
      <c r="N119" s="84">
        <v>90.41</v>
      </c>
      <c r="O119" s="110">
        <v>113</v>
      </c>
    </row>
    <row r="120" spans="1:15" ht="20.100000000000001" customHeight="1" x14ac:dyDescent="0.25">
      <c r="A120" s="23">
        <v>114</v>
      </c>
      <c r="B120" s="25" t="s">
        <v>326</v>
      </c>
      <c r="C120" s="37" t="s">
        <v>327</v>
      </c>
      <c r="D120" s="25" t="s">
        <v>595</v>
      </c>
      <c r="E120" s="37" t="s">
        <v>596</v>
      </c>
      <c r="F120" s="84">
        <v>2095</v>
      </c>
      <c r="G120" s="84">
        <v>1834</v>
      </c>
      <c r="H120" s="84">
        <v>87.54</v>
      </c>
      <c r="I120" s="84">
        <v>2088</v>
      </c>
      <c r="J120" s="84">
        <v>1947</v>
      </c>
      <c r="K120" s="84">
        <v>93.25</v>
      </c>
      <c r="L120" s="84">
        <v>4183</v>
      </c>
      <c r="M120" s="84">
        <v>3781</v>
      </c>
      <c r="N120" s="84">
        <v>90.39</v>
      </c>
      <c r="O120" s="110">
        <v>114</v>
      </c>
    </row>
    <row r="121" spans="1:15" ht="20.100000000000001" customHeight="1" x14ac:dyDescent="0.25">
      <c r="A121" s="23">
        <v>115</v>
      </c>
      <c r="B121" s="25" t="s">
        <v>342</v>
      </c>
      <c r="C121" s="37" t="s">
        <v>343</v>
      </c>
      <c r="D121" s="25" t="s">
        <v>597</v>
      </c>
      <c r="E121" s="37" t="s">
        <v>598</v>
      </c>
      <c r="F121" s="84">
        <v>3265</v>
      </c>
      <c r="G121" s="84">
        <v>2876</v>
      </c>
      <c r="H121" s="84">
        <v>88.09</v>
      </c>
      <c r="I121" s="84">
        <v>2937</v>
      </c>
      <c r="J121" s="84">
        <v>2728</v>
      </c>
      <c r="K121" s="84">
        <v>92.88</v>
      </c>
      <c r="L121" s="84">
        <v>6202</v>
      </c>
      <c r="M121" s="84">
        <v>5604</v>
      </c>
      <c r="N121" s="84">
        <v>90.36</v>
      </c>
      <c r="O121" s="110">
        <v>115</v>
      </c>
    </row>
    <row r="122" spans="1:15" ht="20.100000000000001" customHeight="1" x14ac:dyDescent="0.25">
      <c r="A122" s="23">
        <v>116</v>
      </c>
      <c r="B122" s="25" t="s">
        <v>25</v>
      </c>
      <c r="C122" s="37" t="s">
        <v>26</v>
      </c>
      <c r="D122" s="25" t="s">
        <v>599</v>
      </c>
      <c r="E122" s="37" t="s">
        <v>26</v>
      </c>
      <c r="F122" s="84">
        <v>1789</v>
      </c>
      <c r="G122" s="84">
        <v>1573</v>
      </c>
      <c r="H122" s="84">
        <v>87.93</v>
      </c>
      <c r="I122" s="84">
        <v>1709</v>
      </c>
      <c r="J122" s="84">
        <v>1586</v>
      </c>
      <c r="K122" s="84">
        <v>92.8</v>
      </c>
      <c r="L122" s="84">
        <v>3498</v>
      </c>
      <c r="M122" s="84">
        <v>3159</v>
      </c>
      <c r="N122" s="84">
        <v>90.31</v>
      </c>
      <c r="O122" s="110">
        <v>116</v>
      </c>
    </row>
    <row r="123" spans="1:15" ht="20.100000000000001" customHeight="1" x14ac:dyDescent="0.25">
      <c r="A123" s="23">
        <v>117</v>
      </c>
      <c r="B123" s="25" t="s">
        <v>318</v>
      </c>
      <c r="C123" s="37" t="s">
        <v>319</v>
      </c>
      <c r="D123" s="25" t="s">
        <v>600</v>
      </c>
      <c r="E123" s="37" t="s">
        <v>601</v>
      </c>
      <c r="F123" s="84">
        <v>583</v>
      </c>
      <c r="G123" s="84">
        <v>511</v>
      </c>
      <c r="H123" s="84">
        <v>87.65</v>
      </c>
      <c r="I123" s="84">
        <v>479</v>
      </c>
      <c r="J123" s="84">
        <v>448</v>
      </c>
      <c r="K123" s="84">
        <v>93.53</v>
      </c>
      <c r="L123" s="84">
        <v>1062</v>
      </c>
      <c r="M123" s="84">
        <v>959</v>
      </c>
      <c r="N123" s="84">
        <v>90.3</v>
      </c>
      <c r="O123" s="110">
        <v>117</v>
      </c>
    </row>
    <row r="124" spans="1:15" ht="20.100000000000001" customHeight="1" x14ac:dyDescent="0.25">
      <c r="A124" s="23">
        <v>118</v>
      </c>
      <c r="B124" s="25" t="s">
        <v>310</v>
      </c>
      <c r="C124" s="37" t="s">
        <v>311</v>
      </c>
      <c r="D124" s="25" t="s">
        <v>602</v>
      </c>
      <c r="E124" s="37" t="s">
        <v>603</v>
      </c>
      <c r="F124" s="84">
        <v>2325</v>
      </c>
      <c r="G124" s="84">
        <v>1971</v>
      </c>
      <c r="H124" s="84">
        <v>84.77</v>
      </c>
      <c r="I124" s="84">
        <v>2258</v>
      </c>
      <c r="J124" s="84">
        <v>2155</v>
      </c>
      <c r="K124" s="84">
        <v>95.44</v>
      </c>
      <c r="L124" s="84">
        <v>4583</v>
      </c>
      <c r="M124" s="84">
        <v>4126</v>
      </c>
      <c r="N124" s="84">
        <v>90.03</v>
      </c>
      <c r="O124" s="110">
        <v>118</v>
      </c>
    </row>
    <row r="125" spans="1:15" ht="20.100000000000001" customHeight="1" x14ac:dyDescent="0.25">
      <c r="A125" s="23">
        <v>119</v>
      </c>
      <c r="B125" s="25" t="s">
        <v>304</v>
      </c>
      <c r="C125" s="37" t="s">
        <v>305</v>
      </c>
      <c r="D125" s="25" t="s">
        <v>604</v>
      </c>
      <c r="E125" s="37" t="s">
        <v>305</v>
      </c>
      <c r="F125" s="84">
        <v>1763</v>
      </c>
      <c r="G125" s="84">
        <v>1536</v>
      </c>
      <c r="H125" s="84">
        <v>87.12</v>
      </c>
      <c r="I125" s="84">
        <v>1672</v>
      </c>
      <c r="J125" s="84">
        <v>1550</v>
      </c>
      <c r="K125" s="84">
        <v>92.7</v>
      </c>
      <c r="L125" s="84">
        <v>3435</v>
      </c>
      <c r="M125" s="84">
        <v>3086</v>
      </c>
      <c r="N125" s="84">
        <v>89.84</v>
      </c>
      <c r="O125" s="110">
        <v>119</v>
      </c>
    </row>
    <row r="126" spans="1:15" ht="20.100000000000001" customHeight="1" x14ac:dyDescent="0.25">
      <c r="A126" s="23">
        <v>120</v>
      </c>
      <c r="B126" s="25" t="s">
        <v>320</v>
      </c>
      <c r="C126" s="37" t="s">
        <v>321</v>
      </c>
      <c r="D126" s="25" t="s">
        <v>605</v>
      </c>
      <c r="E126" s="37" t="s">
        <v>606</v>
      </c>
      <c r="F126" s="84">
        <v>778</v>
      </c>
      <c r="G126" s="84">
        <v>677</v>
      </c>
      <c r="H126" s="84">
        <v>87.02</v>
      </c>
      <c r="I126" s="84">
        <v>729</v>
      </c>
      <c r="J126" s="84">
        <v>676</v>
      </c>
      <c r="K126" s="84">
        <v>92.73</v>
      </c>
      <c r="L126" s="84">
        <v>1507</v>
      </c>
      <c r="M126" s="84">
        <v>1353</v>
      </c>
      <c r="N126" s="84">
        <v>89.78</v>
      </c>
      <c r="O126" s="110">
        <v>120</v>
      </c>
    </row>
    <row r="127" spans="1:15" ht="20.100000000000001" customHeight="1" x14ac:dyDescent="0.25">
      <c r="A127" s="23">
        <v>121</v>
      </c>
      <c r="B127" s="25" t="s">
        <v>306</v>
      </c>
      <c r="C127" s="37" t="s">
        <v>307</v>
      </c>
      <c r="D127" s="25" t="s">
        <v>607</v>
      </c>
      <c r="E127" s="37" t="s">
        <v>608</v>
      </c>
      <c r="F127" s="84">
        <v>2069</v>
      </c>
      <c r="G127" s="84">
        <v>1772</v>
      </c>
      <c r="H127" s="84">
        <v>85.65</v>
      </c>
      <c r="I127" s="84">
        <v>2020</v>
      </c>
      <c r="J127" s="84">
        <v>1898</v>
      </c>
      <c r="K127" s="84">
        <v>93.96</v>
      </c>
      <c r="L127" s="84">
        <v>4089</v>
      </c>
      <c r="M127" s="84">
        <v>3670</v>
      </c>
      <c r="N127" s="84">
        <v>89.75</v>
      </c>
      <c r="O127" s="110">
        <v>121</v>
      </c>
    </row>
    <row r="128" spans="1:15" ht="20.100000000000001" customHeight="1" x14ac:dyDescent="0.25">
      <c r="A128" s="23">
        <v>122</v>
      </c>
      <c r="B128" s="25" t="s">
        <v>336</v>
      </c>
      <c r="C128" s="37" t="s">
        <v>337</v>
      </c>
      <c r="D128" s="25" t="s">
        <v>609</v>
      </c>
      <c r="E128" s="37" t="s">
        <v>610</v>
      </c>
      <c r="F128" s="84">
        <v>4131</v>
      </c>
      <c r="G128" s="84">
        <v>3541</v>
      </c>
      <c r="H128" s="84">
        <v>85.72</v>
      </c>
      <c r="I128" s="84">
        <v>4195</v>
      </c>
      <c r="J128" s="84">
        <v>3927</v>
      </c>
      <c r="K128" s="84">
        <v>93.61</v>
      </c>
      <c r="L128" s="84">
        <v>8326</v>
      </c>
      <c r="M128" s="84">
        <v>7468</v>
      </c>
      <c r="N128" s="84">
        <v>89.69</v>
      </c>
      <c r="O128" s="110">
        <v>122</v>
      </c>
    </row>
    <row r="129" spans="1:15" ht="20.100000000000001" customHeight="1" x14ac:dyDescent="0.25">
      <c r="A129" s="23">
        <v>123</v>
      </c>
      <c r="B129" s="25" t="s">
        <v>25</v>
      </c>
      <c r="C129" s="37" t="s">
        <v>26</v>
      </c>
      <c r="D129" s="25" t="s">
        <v>611</v>
      </c>
      <c r="E129" s="37" t="s">
        <v>612</v>
      </c>
      <c r="F129" s="84">
        <v>991</v>
      </c>
      <c r="G129" s="84">
        <v>858</v>
      </c>
      <c r="H129" s="84">
        <v>86.58</v>
      </c>
      <c r="I129" s="84">
        <v>956</v>
      </c>
      <c r="J129" s="84">
        <v>886</v>
      </c>
      <c r="K129" s="84">
        <v>92.68</v>
      </c>
      <c r="L129" s="84">
        <v>1947</v>
      </c>
      <c r="M129" s="84">
        <v>1744</v>
      </c>
      <c r="N129" s="84">
        <v>89.57</v>
      </c>
      <c r="O129" s="110">
        <v>123</v>
      </c>
    </row>
    <row r="130" spans="1:15" ht="20.100000000000001" customHeight="1" x14ac:dyDescent="0.25">
      <c r="A130" s="23">
        <v>124</v>
      </c>
      <c r="B130" s="25" t="s">
        <v>332</v>
      </c>
      <c r="C130" s="37" t="s">
        <v>333</v>
      </c>
      <c r="D130" s="25" t="s">
        <v>613</v>
      </c>
      <c r="E130" s="37" t="s">
        <v>614</v>
      </c>
      <c r="F130" s="84">
        <v>1136</v>
      </c>
      <c r="G130" s="84">
        <v>989</v>
      </c>
      <c r="H130" s="84">
        <v>87.06</v>
      </c>
      <c r="I130" s="84">
        <v>1036</v>
      </c>
      <c r="J130" s="84">
        <v>956</v>
      </c>
      <c r="K130" s="84">
        <v>92.28</v>
      </c>
      <c r="L130" s="84">
        <v>2172</v>
      </c>
      <c r="M130" s="84">
        <v>1945</v>
      </c>
      <c r="N130" s="84">
        <v>89.55</v>
      </c>
      <c r="O130" s="110">
        <v>124</v>
      </c>
    </row>
    <row r="131" spans="1:15" ht="20.100000000000001" customHeight="1" x14ac:dyDescent="0.25">
      <c r="A131" s="23">
        <v>125</v>
      </c>
      <c r="B131" s="25" t="s">
        <v>308</v>
      </c>
      <c r="C131" s="37" t="s">
        <v>309</v>
      </c>
      <c r="D131" s="25" t="s">
        <v>615</v>
      </c>
      <c r="E131" s="37" t="s">
        <v>616</v>
      </c>
      <c r="F131" s="84">
        <v>1380</v>
      </c>
      <c r="G131" s="84">
        <v>1179</v>
      </c>
      <c r="H131" s="84">
        <v>85.43</v>
      </c>
      <c r="I131" s="84">
        <v>1287</v>
      </c>
      <c r="J131" s="84">
        <v>1206</v>
      </c>
      <c r="K131" s="84">
        <v>93.71</v>
      </c>
      <c r="L131" s="84">
        <v>2667</v>
      </c>
      <c r="M131" s="84">
        <v>2385</v>
      </c>
      <c r="N131" s="84">
        <v>89.43</v>
      </c>
      <c r="O131" s="110">
        <v>125</v>
      </c>
    </row>
    <row r="132" spans="1:15" ht="20.100000000000001" customHeight="1" x14ac:dyDescent="0.25">
      <c r="A132" s="23">
        <v>126</v>
      </c>
      <c r="B132" s="25" t="s">
        <v>318</v>
      </c>
      <c r="C132" s="37" t="s">
        <v>319</v>
      </c>
      <c r="D132" s="25" t="s">
        <v>617</v>
      </c>
      <c r="E132" s="37" t="s">
        <v>319</v>
      </c>
      <c r="F132" s="84">
        <v>1575</v>
      </c>
      <c r="G132" s="84">
        <v>1386</v>
      </c>
      <c r="H132" s="84">
        <v>88</v>
      </c>
      <c r="I132" s="84">
        <v>1530</v>
      </c>
      <c r="J132" s="84">
        <v>1390</v>
      </c>
      <c r="K132" s="84">
        <v>90.85</v>
      </c>
      <c r="L132" s="84">
        <v>3105</v>
      </c>
      <c r="M132" s="84">
        <v>2776</v>
      </c>
      <c r="N132" s="84">
        <v>89.4</v>
      </c>
      <c r="O132" s="110">
        <v>126</v>
      </c>
    </row>
    <row r="133" spans="1:15" ht="20.100000000000001" customHeight="1" x14ac:dyDescent="0.25">
      <c r="A133" s="23">
        <v>127</v>
      </c>
      <c r="B133" s="25" t="s">
        <v>302</v>
      </c>
      <c r="C133" s="37" t="s">
        <v>303</v>
      </c>
      <c r="D133" s="25" t="s">
        <v>618</v>
      </c>
      <c r="E133" s="37" t="s">
        <v>619</v>
      </c>
      <c r="F133" s="84">
        <v>1145</v>
      </c>
      <c r="G133" s="84">
        <v>973</v>
      </c>
      <c r="H133" s="84">
        <v>84.98</v>
      </c>
      <c r="I133" s="84">
        <v>1152</v>
      </c>
      <c r="J133" s="84">
        <v>1079</v>
      </c>
      <c r="K133" s="84">
        <v>93.66</v>
      </c>
      <c r="L133" s="84">
        <v>2297</v>
      </c>
      <c r="M133" s="84">
        <v>2052</v>
      </c>
      <c r="N133" s="84">
        <v>89.33</v>
      </c>
      <c r="O133" s="110">
        <v>127</v>
      </c>
    </row>
    <row r="134" spans="1:15" ht="20.100000000000001" customHeight="1" x14ac:dyDescent="0.25">
      <c r="A134" s="23">
        <v>128</v>
      </c>
      <c r="B134" s="25" t="s">
        <v>320</v>
      </c>
      <c r="C134" s="37" t="s">
        <v>321</v>
      </c>
      <c r="D134" s="25" t="s">
        <v>620</v>
      </c>
      <c r="E134" s="37" t="s">
        <v>621</v>
      </c>
      <c r="F134" s="84">
        <v>1371</v>
      </c>
      <c r="G134" s="84">
        <v>1171</v>
      </c>
      <c r="H134" s="84">
        <v>85.41</v>
      </c>
      <c r="I134" s="84">
        <v>1309</v>
      </c>
      <c r="J134" s="84">
        <v>1223</v>
      </c>
      <c r="K134" s="84">
        <v>93.43</v>
      </c>
      <c r="L134" s="84">
        <v>2680</v>
      </c>
      <c r="M134" s="84">
        <v>2394</v>
      </c>
      <c r="N134" s="84">
        <v>89.33</v>
      </c>
      <c r="O134" s="110">
        <v>128</v>
      </c>
    </row>
    <row r="135" spans="1:15" ht="20.100000000000001" customHeight="1" x14ac:dyDescent="0.25">
      <c r="A135" s="23">
        <v>129</v>
      </c>
      <c r="B135" s="25" t="s">
        <v>326</v>
      </c>
      <c r="C135" s="37" t="s">
        <v>327</v>
      </c>
      <c r="D135" s="25" t="s">
        <v>622</v>
      </c>
      <c r="E135" s="37" t="s">
        <v>623</v>
      </c>
      <c r="F135" s="84">
        <v>3669</v>
      </c>
      <c r="G135" s="84">
        <v>3149</v>
      </c>
      <c r="H135" s="84">
        <v>85.83</v>
      </c>
      <c r="I135" s="84">
        <v>3001</v>
      </c>
      <c r="J135" s="84">
        <v>2804</v>
      </c>
      <c r="K135" s="84">
        <v>93.44</v>
      </c>
      <c r="L135" s="84">
        <v>6670</v>
      </c>
      <c r="M135" s="84">
        <v>5953</v>
      </c>
      <c r="N135" s="84">
        <v>89.25</v>
      </c>
      <c r="O135" s="110">
        <v>129</v>
      </c>
    </row>
    <row r="136" spans="1:15" ht="20.100000000000001" customHeight="1" x14ac:dyDescent="0.25">
      <c r="A136" s="23">
        <v>130</v>
      </c>
      <c r="B136" s="25" t="s">
        <v>29</v>
      </c>
      <c r="C136" s="37" t="s">
        <v>30</v>
      </c>
      <c r="D136" s="25" t="s">
        <v>624</v>
      </c>
      <c r="E136" s="37" t="s">
        <v>30</v>
      </c>
      <c r="F136" s="84">
        <v>2145</v>
      </c>
      <c r="G136" s="84">
        <v>1838</v>
      </c>
      <c r="H136" s="84">
        <v>85.69</v>
      </c>
      <c r="I136" s="84">
        <v>2090</v>
      </c>
      <c r="J136" s="84">
        <v>1939</v>
      </c>
      <c r="K136" s="84">
        <v>92.78</v>
      </c>
      <c r="L136" s="84">
        <v>4235</v>
      </c>
      <c r="M136" s="84">
        <v>3777</v>
      </c>
      <c r="N136" s="84">
        <v>89.19</v>
      </c>
      <c r="O136" s="110">
        <v>130</v>
      </c>
    </row>
    <row r="137" spans="1:15" ht="20.100000000000001" customHeight="1" x14ac:dyDescent="0.25">
      <c r="A137" s="23">
        <v>131</v>
      </c>
      <c r="B137" s="25" t="s">
        <v>332</v>
      </c>
      <c r="C137" s="37" t="s">
        <v>333</v>
      </c>
      <c r="D137" s="25" t="s">
        <v>625</v>
      </c>
      <c r="E137" s="37" t="s">
        <v>626</v>
      </c>
      <c r="F137" s="84">
        <v>974</v>
      </c>
      <c r="G137" s="84">
        <v>837</v>
      </c>
      <c r="H137" s="84">
        <v>85.93</v>
      </c>
      <c r="I137" s="84">
        <v>895</v>
      </c>
      <c r="J137" s="84">
        <v>830</v>
      </c>
      <c r="K137" s="84">
        <v>92.74</v>
      </c>
      <c r="L137" s="84">
        <v>1869</v>
      </c>
      <c r="M137" s="84">
        <v>1667</v>
      </c>
      <c r="N137" s="84">
        <v>89.19</v>
      </c>
      <c r="O137" s="110">
        <v>131</v>
      </c>
    </row>
    <row r="138" spans="1:15" ht="20.100000000000001" customHeight="1" x14ac:dyDescent="0.25">
      <c r="A138" s="23">
        <v>132</v>
      </c>
      <c r="B138" s="25" t="s">
        <v>308</v>
      </c>
      <c r="C138" s="37" t="s">
        <v>309</v>
      </c>
      <c r="D138" s="25" t="s">
        <v>627</v>
      </c>
      <c r="E138" s="37" t="s">
        <v>628</v>
      </c>
      <c r="F138" s="84">
        <v>1704</v>
      </c>
      <c r="G138" s="84">
        <v>1436</v>
      </c>
      <c r="H138" s="84">
        <v>84.27</v>
      </c>
      <c r="I138" s="84">
        <v>1657</v>
      </c>
      <c r="J138" s="84">
        <v>1561</v>
      </c>
      <c r="K138" s="84">
        <v>94.21</v>
      </c>
      <c r="L138" s="84">
        <v>3361</v>
      </c>
      <c r="M138" s="84">
        <v>2997</v>
      </c>
      <c r="N138" s="84">
        <v>89.17</v>
      </c>
      <c r="O138" s="110">
        <v>132</v>
      </c>
    </row>
    <row r="139" spans="1:15" ht="20.100000000000001" customHeight="1" x14ac:dyDescent="0.25">
      <c r="A139" s="23">
        <v>133</v>
      </c>
      <c r="B139" s="25" t="s">
        <v>318</v>
      </c>
      <c r="C139" s="37" t="s">
        <v>319</v>
      </c>
      <c r="D139" s="25" t="s">
        <v>629</v>
      </c>
      <c r="E139" s="37" t="s">
        <v>630</v>
      </c>
      <c r="F139" s="84">
        <v>519</v>
      </c>
      <c r="G139" s="84">
        <v>440</v>
      </c>
      <c r="H139" s="84">
        <v>84.78</v>
      </c>
      <c r="I139" s="84">
        <v>487</v>
      </c>
      <c r="J139" s="84">
        <v>457</v>
      </c>
      <c r="K139" s="84">
        <v>93.84</v>
      </c>
      <c r="L139" s="84">
        <v>1006</v>
      </c>
      <c r="M139" s="84">
        <v>897</v>
      </c>
      <c r="N139" s="84">
        <v>89.17</v>
      </c>
      <c r="O139" s="110">
        <v>133</v>
      </c>
    </row>
    <row r="140" spans="1:15" ht="20.100000000000001" customHeight="1" x14ac:dyDescent="0.25">
      <c r="A140" s="23">
        <v>134</v>
      </c>
      <c r="B140" s="25" t="s">
        <v>25</v>
      </c>
      <c r="C140" s="37" t="s">
        <v>26</v>
      </c>
      <c r="D140" s="25" t="s">
        <v>631</v>
      </c>
      <c r="E140" s="37" t="s">
        <v>632</v>
      </c>
      <c r="F140" s="84">
        <v>1522</v>
      </c>
      <c r="G140" s="84">
        <v>1266</v>
      </c>
      <c r="H140" s="84">
        <v>83.18</v>
      </c>
      <c r="I140" s="84">
        <v>1535</v>
      </c>
      <c r="J140" s="84">
        <v>1454</v>
      </c>
      <c r="K140" s="84">
        <v>94.72</v>
      </c>
      <c r="L140" s="84">
        <v>3057</v>
      </c>
      <c r="M140" s="84">
        <v>2720</v>
      </c>
      <c r="N140" s="84">
        <v>88.98</v>
      </c>
      <c r="O140" s="110">
        <v>134</v>
      </c>
    </row>
    <row r="141" spans="1:15" ht="20.100000000000001" customHeight="1" x14ac:dyDescent="0.25">
      <c r="A141" s="23">
        <v>135</v>
      </c>
      <c r="B141" s="25" t="s">
        <v>25</v>
      </c>
      <c r="C141" s="37" t="s">
        <v>26</v>
      </c>
      <c r="D141" s="25" t="s">
        <v>633</v>
      </c>
      <c r="E141" s="37" t="s">
        <v>634</v>
      </c>
      <c r="F141" s="84">
        <v>917</v>
      </c>
      <c r="G141" s="84">
        <v>796</v>
      </c>
      <c r="H141" s="84">
        <v>86.8</v>
      </c>
      <c r="I141" s="84">
        <v>980</v>
      </c>
      <c r="J141" s="84">
        <v>892</v>
      </c>
      <c r="K141" s="84">
        <v>91.02</v>
      </c>
      <c r="L141" s="84">
        <v>1897</v>
      </c>
      <c r="M141" s="84">
        <v>1688</v>
      </c>
      <c r="N141" s="84">
        <v>88.98</v>
      </c>
      <c r="O141" s="110">
        <v>135</v>
      </c>
    </row>
    <row r="142" spans="1:15" ht="20.100000000000001" customHeight="1" x14ac:dyDescent="0.25">
      <c r="A142" s="23">
        <v>136</v>
      </c>
      <c r="B142" s="25" t="s">
        <v>330</v>
      </c>
      <c r="C142" s="37" t="s">
        <v>331</v>
      </c>
      <c r="D142" s="25" t="s">
        <v>635</v>
      </c>
      <c r="E142" s="37" t="s">
        <v>636</v>
      </c>
      <c r="F142" s="84">
        <v>570</v>
      </c>
      <c r="G142" s="84">
        <v>495</v>
      </c>
      <c r="H142" s="84">
        <v>86.84</v>
      </c>
      <c r="I142" s="84">
        <v>477</v>
      </c>
      <c r="J142" s="84">
        <v>436</v>
      </c>
      <c r="K142" s="84">
        <v>91.4</v>
      </c>
      <c r="L142" s="84">
        <v>1047</v>
      </c>
      <c r="M142" s="84">
        <v>931</v>
      </c>
      <c r="N142" s="84">
        <v>88.92</v>
      </c>
      <c r="O142" s="110">
        <v>136</v>
      </c>
    </row>
    <row r="143" spans="1:15" ht="20.100000000000001" customHeight="1" x14ac:dyDescent="0.25">
      <c r="A143" s="23">
        <v>137</v>
      </c>
      <c r="B143" s="25" t="s">
        <v>342</v>
      </c>
      <c r="C143" s="37" t="s">
        <v>343</v>
      </c>
      <c r="D143" s="25" t="s">
        <v>637</v>
      </c>
      <c r="E143" s="37" t="s">
        <v>638</v>
      </c>
      <c r="F143" s="84">
        <v>2035</v>
      </c>
      <c r="G143" s="84">
        <v>1737</v>
      </c>
      <c r="H143" s="84">
        <v>85.36</v>
      </c>
      <c r="I143" s="84">
        <v>1900</v>
      </c>
      <c r="J143" s="84">
        <v>1756</v>
      </c>
      <c r="K143" s="84">
        <v>92.42</v>
      </c>
      <c r="L143" s="84">
        <v>3935</v>
      </c>
      <c r="M143" s="84">
        <v>3493</v>
      </c>
      <c r="N143" s="84">
        <v>88.77</v>
      </c>
      <c r="O143" s="110">
        <v>137</v>
      </c>
    </row>
    <row r="144" spans="1:15" ht="20.100000000000001" customHeight="1" x14ac:dyDescent="0.25">
      <c r="A144" s="23">
        <v>138</v>
      </c>
      <c r="B144" s="25" t="s">
        <v>25</v>
      </c>
      <c r="C144" s="37" t="s">
        <v>26</v>
      </c>
      <c r="D144" s="25" t="s">
        <v>639</v>
      </c>
      <c r="E144" s="37" t="s">
        <v>640</v>
      </c>
      <c r="F144" s="84">
        <v>1295</v>
      </c>
      <c r="G144" s="84">
        <v>1090</v>
      </c>
      <c r="H144" s="84">
        <v>84.17</v>
      </c>
      <c r="I144" s="84">
        <v>1337</v>
      </c>
      <c r="J144" s="84">
        <v>1243</v>
      </c>
      <c r="K144" s="84">
        <v>92.97</v>
      </c>
      <c r="L144" s="84">
        <v>2632</v>
      </c>
      <c r="M144" s="84">
        <v>2333</v>
      </c>
      <c r="N144" s="84">
        <v>88.64</v>
      </c>
      <c r="O144" s="110">
        <v>138</v>
      </c>
    </row>
    <row r="145" spans="1:15" ht="20.100000000000001" customHeight="1" x14ac:dyDescent="0.25">
      <c r="A145" s="23">
        <v>139</v>
      </c>
      <c r="B145" s="25" t="s">
        <v>324</v>
      </c>
      <c r="C145" s="37" t="s">
        <v>325</v>
      </c>
      <c r="D145" s="25" t="s">
        <v>641</v>
      </c>
      <c r="E145" s="37" t="s">
        <v>642</v>
      </c>
      <c r="F145" s="84">
        <v>1282</v>
      </c>
      <c r="G145" s="84">
        <v>1079</v>
      </c>
      <c r="H145" s="84">
        <v>84.17</v>
      </c>
      <c r="I145" s="84">
        <v>1272</v>
      </c>
      <c r="J145" s="84">
        <v>1178</v>
      </c>
      <c r="K145" s="84">
        <v>92.61</v>
      </c>
      <c r="L145" s="84">
        <v>2554</v>
      </c>
      <c r="M145" s="84">
        <v>2257</v>
      </c>
      <c r="N145" s="84">
        <v>88.37</v>
      </c>
      <c r="O145" s="110">
        <v>139</v>
      </c>
    </row>
    <row r="146" spans="1:15" ht="20.100000000000001" customHeight="1" x14ac:dyDescent="0.25">
      <c r="A146" s="23">
        <v>140</v>
      </c>
      <c r="B146" s="25" t="s">
        <v>306</v>
      </c>
      <c r="C146" s="37" t="s">
        <v>307</v>
      </c>
      <c r="D146" s="25" t="s">
        <v>643</v>
      </c>
      <c r="E146" s="37" t="s">
        <v>644</v>
      </c>
      <c r="F146" s="84">
        <v>1240</v>
      </c>
      <c r="G146" s="84">
        <v>1046</v>
      </c>
      <c r="H146" s="84">
        <v>84.35</v>
      </c>
      <c r="I146" s="84">
        <v>1264</v>
      </c>
      <c r="J146" s="84">
        <v>1165</v>
      </c>
      <c r="K146" s="84">
        <v>92.17</v>
      </c>
      <c r="L146" s="84">
        <v>2504</v>
      </c>
      <c r="M146" s="84">
        <v>2211</v>
      </c>
      <c r="N146" s="84">
        <v>88.3</v>
      </c>
      <c r="O146" s="110">
        <v>140</v>
      </c>
    </row>
    <row r="147" spans="1:15" ht="20.100000000000001" customHeight="1" x14ac:dyDescent="0.25">
      <c r="A147" s="23">
        <v>141</v>
      </c>
      <c r="B147" s="25" t="s">
        <v>33</v>
      </c>
      <c r="C147" s="37" t="s">
        <v>34</v>
      </c>
      <c r="D147" s="25" t="s">
        <v>645</v>
      </c>
      <c r="E147" s="37" t="s">
        <v>646</v>
      </c>
      <c r="F147" s="84">
        <v>2785</v>
      </c>
      <c r="G147" s="84">
        <v>2381</v>
      </c>
      <c r="H147" s="84">
        <v>85.49</v>
      </c>
      <c r="I147" s="84">
        <v>2533</v>
      </c>
      <c r="J147" s="84">
        <v>2314</v>
      </c>
      <c r="K147" s="84">
        <v>91.35</v>
      </c>
      <c r="L147" s="84">
        <v>5318</v>
      </c>
      <c r="M147" s="84">
        <v>4695</v>
      </c>
      <c r="N147" s="84">
        <v>88.29</v>
      </c>
      <c r="O147" s="110">
        <v>141</v>
      </c>
    </row>
    <row r="148" spans="1:15" ht="20.100000000000001" customHeight="1" x14ac:dyDescent="0.25">
      <c r="A148" s="23">
        <v>142</v>
      </c>
      <c r="B148" s="25" t="s">
        <v>27</v>
      </c>
      <c r="C148" s="37" t="s">
        <v>28</v>
      </c>
      <c r="D148" s="25" t="s">
        <v>647</v>
      </c>
      <c r="E148" s="37" t="s">
        <v>648</v>
      </c>
      <c r="F148" s="84">
        <v>1284</v>
      </c>
      <c r="G148" s="84">
        <v>1074</v>
      </c>
      <c r="H148" s="84">
        <v>83.64</v>
      </c>
      <c r="I148" s="84">
        <v>1199</v>
      </c>
      <c r="J148" s="84">
        <v>1117</v>
      </c>
      <c r="K148" s="84">
        <v>93.16</v>
      </c>
      <c r="L148" s="84">
        <v>2483</v>
      </c>
      <c r="M148" s="84">
        <v>2191</v>
      </c>
      <c r="N148" s="84">
        <v>88.24</v>
      </c>
      <c r="O148" s="110">
        <v>142</v>
      </c>
    </row>
    <row r="149" spans="1:15" ht="20.100000000000001" customHeight="1" x14ac:dyDescent="0.25">
      <c r="A149" s="23">
        <v>143</v>
      </c>
      <c r="B149" s="25" t="s">
        <v>31</v>
      </c>
      <c r="C149" s="37" t="s">
        <v>32</v>
      </c>
      <c r="D149" s="25" t="s">
        <v>649</v>
      </c>
      <c r="E149" s="37" t="s">
        <v>650</v>
      </c>
      <c r="F149" s="84">
        <v>2694</v>
      </c>
      <c r="G149" s="84">
        <v>2309</v>
      </c>
      <c r="H149" s="84">
        <v>85.71</v>
      </c>
      <c r="I149" s="84">
        <v>2212</v>
      </c>
      <c r="J149" s="84">
        <v>2016</v>
      </c>
      <c r="K149" s="84">
        <v>91.14</v>
      </c>
      <c r="L149" s="84">
        <v>4906</v>
      </c>
      <c r="M149" s="84">
        <v>4325</v>
      </c>
      <c r="N149" s="84">
        <v>88.16</v>
      </c>
      <c r="O149" s="110">
        <v>143</v>
      </c>
    </row>
    <row r="150" spans="1:15" ht="20.100000000000001" customHeight="1" x14ac:dyDescent="0.25">
      <c r="A150" s="23">
        <v>144</v>
      </c>
      <c r="B150" s="25" t="s">
        <v>25</v>
      </c>
      <c r="C150" s="37" t="s">
        <v>26</v>
      </c>
      <c r="D150" s="25" t="s">
        <v>651</v>
      </c>
      <c r="E150" s="37" t="s">
        <v>652</v>
      </c>
      <c r="F150" s="84">
        <v>2035</v>
      </c>
      <c r="G150" s="84">
        <v>1713</v>
      </c>
      <c r="H150" s="84">
        <v>84.18</v>
      </c>
      <c r="I150" s="84">
        <v>2002</v>
      </c>
      <c r="J150" s="84">
        <v>1843</v>
      </c>
      <c r="K150" s="84">
        <v>92.06</v>
      </c>
      <c r="L150" s="84">
        <v>4037</v>
      </c>
      <c r="M150" s="84">
        <v>3556</v>
      </c>
      <c r="N150" s="84">
        <v>88.09</v>
      </c>
      <c r="O150" s="110">
        <v>144</v>
      </c>
    </row>
    <row r="151" spans="1:15" ht="20.100000000000001" customHeight="1" x14ac:dyDescent="0.25">
      <c r="A151" s="23">
        <v>145</v>
      </c>
      <c r="B151" s="25" t="s">
        <v>33</v>
      </c>
      <c r="C151" s="37" t="s">
        <v>34</v>
      </c>
      <c r="D151" s="25" t="s">
        <v>653</v>
      </c>
      <c r="E151" s="37" t="s">
        <v>654</v>
      </c>
      <c r="F151" s="84">
        <v>2405</v>
      </c>
      <c r="G151" s="84">
        <v>2029</v>
      </c>
      <c r="H151" s="84">
        <v>84.37</v>
      </c>
      <c r="I151" s="84">
        <v>2295</v>
      </c>
      <c r="J151" s="84">
        <v>2110</v>
      </c>
      <c r="K151" s="84">
        <v>91.94</v>
      </c>
      <c r="L151" s="84">
        <v>4700</v>
      </c>
      <c r="M151" s="84">
        <v>4139</v>
      </c>
      <c r="N151" s="84">
        <v>88.06</v>
      </c>
      <c r="O151" s="110">
        <v>145</v>
      </c>
    </row>
    <row r="152" spans="1:15" ht="20.100000000000001" customHeight="1" x14ac:dyDescent="0.25">
      <c r="A152" s="23">
        <v>146</v>
      </c>
      <c r="B152" s="25" t="s">
        <v>324</v>
      </c>
      <c r="C152" s="37" t="s">
        <v>325</v>
      </c>
      <c r="D152" s="25" t="s">
        <v>655</v>
      </c>
      <c r="E152" s="37" t="s">
        <v>656</v>
      </c>
      <c r="F152" s="84">
        <v>2363</v>
      </c>
      <c r="G152" s="84">
        <v>1948</v>
      </c>
      <c r="H152" s="84">
        <v>82.44</v>
      </c>
      <c r="I152" s="84">
        <v>2389</v>
      </c>
      <c r="J152" s="84">
        <v>2236</v>
      </c>
      <c r="K152" s="84">
        <v>93.6</v>
      </c>
      <c r="L152" s="84">
        <v>4752</v>
      </c>
      <c r="M152" s="84">
        <v>4184</v>
      </c>
      <c r="N152" s="84">
        <v>88.05</v>
      </c>
      <c r="O152" s="110">
        <v>146</v>
      </c>
    </row>
    <row r="153" spans="1:15" ht="20.100000000000001" customHeight="1" x14ac:dyDescent="0.25">
      <c r="A153" s="23">
        <v>147</v>
      </c>
      <c r="B153" s="25" t="s">
        <v>310</v>
      </c>
      <c r="C153" s="37" t="s">
        <v>311</v>
      </c>
      <c r="D153" s="25" t="s">
        <v>657</v>
      </c>
      <c r="E153" s="37" t="s">
        <v>658</v>
      </c>
      <c r="F153" s="84">
        <v>950</v>
      </c>
      <c r="G153" s="84">
        <v>796</v>
      </c>
      <c r="H153" s="84">
        <v>83.79</v>
      </c>
      <c r="I153" s="84">
        <v>884</v>
      </c>
      <c r="J153" s="84">
        <v>818</v>
      </c>
      <c r="K153" s="84">
        <v>92.53</v>
      </c>
      <c r="L153" s="84">
        <v>1834</v>
      </c>
      <c r="M153" s="84">
        <v>1614</v>
      </c>
      <c r="N153" s="84">
        <v>88</v>
      </c>
      <c r="O153" s="110">
        <v>147</v>
      </c>
    </row>
    <row r="154" spans="1:15" ht="20.100000000000001" customHeight="1" x14ac:dyDescent="0.25">
      <c r="A154" s="23">
        <v>148</v>
      </c>
      <c r="B154" s="25" t="s">
        <v>342</v>
      </c>
      <c r="C154" s="37" t="s">
        <v>343</v>
      </c>
      <c r="D154" s="25" t="s">
        <v>659</v>
      </c>
      <c r="E154" s="37" t="s">
        <v>660</v>
      </c>
      <c r="F154" s="84">
        <v>1489</v>
      </c>
      <c r="G154" s="84">
        <v>1263</v>
      </c>
      <c r="H154" s="84">
        <v>84.82</v>
      </c>
      <c r="I154" s="84">
        <v>1313</v>
      </c>
      <c r="J154" s="84">
        <v>1199</v>
      </c>
      <c r="K154" s="84">
        <v>91.32</v>
      </c>
      <c r="L154" s="84">
        <v>2802</v>
      </c>
      <c r="M154" s="84">
        <v>2462</v>
      </c>
      <c r="N154" s="84">
        <v>87.87</v>
      </c>
      <c r="O154" s="110">
        <v>148</v>
      </c>
    </row>
    <row r="155" spans="1:15" ht="20.100000000000001" customHeight="1" x14ac:dyDescent="0.25">
      <c r="A155" s="23">
        <v>149</v>
      </c>
      <c r="B155" s="25" t="s">
        <v>338</v>
      </c>
      <c r="C155" s="37" t="s">
        <v>339</v>
      </c>
      <c r="D155" s="25" t="s">
        <v>661</v>
      </c>
      <c r="E155" s="37" t="s">
        <v>662</v>
      </c>
      <c r="F155" s="84">
        <v>2062</v>
      </c>
      <c r="G155" s="84">
        <v>1730</v>
      </c>
      <c r="H155" s="84">
        <v>83.9</v>
      </c>
      <c r="I155" s="84">
        <v>1914</v>
      </c>
      <c r="J155" s="84">
        <v>1763</v>
      </c>
      <c r="K155" s="84">
        <v>92.11</v>
      </c>
      <c r="L155" s="84">
        <v>3976</v>
      </c>
      <c r="M155" s="84">
        <v>3493</v>
      </c>
      <c r="N155" s="84">
        <v>87.85</v>
      </c>
      <c r="O155" s="110">
        <v>149</v>
      </c>
    </row>
    <row r="156" spans="1:15" ht="20.100000000000001" customHeight="1" x14ac:dyDescent="0.25">
      <c r="A156" s="23">
        <v>150</v>
      </c>
      <c r="B156" s="25" t="s">
        <v>324</v>
      </c>
      <c r="C156" s="37" t="s">
        <v>325</v>
      </c>
      <c r="D156" s="25" t="s">
        <v>663</v>
      </c>
      <c r="E156" s="37" t="s">
        <v>664</v>
      </c>
      <c r="F156" s="84">
        <v>1884</v>
      </c>
      <c r="G156" s="84">
        <v>1570</v>
      </c>
      <c r="H156" s="84">
        <v>83.33</v>
      </c>
      <c r="I156" s="84">
        <v>1534</v>
      </c>
      <c r="J156" s="84">
        <v>1432</v>
      </c>
      <c r="K156" s="84">
        <v>93.35</v>
      </c>
      <c r="L156" s="84">
        <v>3418</v>
      </c>
      <c r="M156" s="84">
        <v>3002</v>
      </c>
      <c r="N156" s="84">
        <v>87.83</v>
      </c>
      <c r="O156" s="110">
        <v>150</v>
      </c>
    </row>
    <row r="157" spans="1:15" ht="20.100000000000001" customHeight="1" x14ac:dyDescent="0.25">
      <c r="A157" s="23">
        <v>151</v>
      </c>
      <c r="B157" s="25" t="s">
        <v>342</v>
      </c>
      <c r="C157" s="37" t="s">
        <v>343</v>
      </c>
      <c r="D157" s="25" t="s">
        <v>665</v>
      </c>
      <c r="E157" s="37" t="s">
        <v>666</v>
      </c>
      <c r="F157" s="84">
        <v>1741</v>
      </c>
      <c r="G157" s="84">
        <v>1461</v>
      </c>
      <c r="H157" s="84">
        <v>83.92</v>
      </c>
      <c r="I157" s="84">
        <v>1663</v>
      </c>
      <c r="J157" s="84">
        <v>1524</v>
      </c>
      <c r="K157" s="84">
        <v>91.64</v>
      </c>
      <c r="L157" s="84">
        <v>3404</v>
      </c>
      <c r="M157" s="84">
        <v>2985</v>
      </c>
      <c r="N157" s="84">
        <v>87.69</v>
      </c>
      <c r="O157" s="110">
        <v>151</v>
      </c>
    </row>
    <row r="158" spans="1:15" ht="20.100000000000001" customHeight="1" x14ac:dyDescent="0.25">
      <c r="A158" s="23">
        <v>152</v>
      </c>
      <c r="B158" s="25" t="s">
        <v>330</v>
      </c>
      <c r="C158" s="37" t="s">
        <v>331</v>
      </c>
      <c r="D158" s="25" t="s">
        <v>667</v>
      </c>
      <c r="E158" s="37" t="s">
        <v>331</v>
      </c>
      <c r="F158" s="84">
        <v>1287</v>
      </c>
      <c r="G158" s="84">
        <v>1080</v>
      </c>
      <c r="H158" s="84">
        <v>83.92</v>
      </c>
      <c r="I158" s="84">
        <v>1242</v>
      </c>
      <c r="J158" s="84">
        <v>1132</v>
      </c>
      <c r="K158" s="84">
        <v>91.14</v>
      </c>
      <c r="L158" s="84">
        <v>2529</v>
      </c>
      <c r="M158" s="84">
        <v>2212</v>
      </c>
      <c r="N158" s="84">
        <v>87.47</v>
      </c>
      <c r="O158" s="110">
        <v>152</v>
      </c>
    </row>
    <row r="159" spans="1:15" ht="20.100000000000001" customHeight="1" x14ac:dyDescent="0.25">
      <c r="A159" s="23">
        <v>153</v>
      </c>
      <c r="B159" s="25" t="s">
        <v>342</v>
      </c>
      <c r="C159" s="37" t="s">
        <v>343</v>
      </c>
      <c r="D159" s="25" t="s">
        <v>668</v>
      </c>
      <c r="E159" s="37" t="s">
        <v>669</v>
      </c>
      <c r="F159" s="84">
        <v>1413</v>
      </c>
      <c r="G159" s="84">
        <v>1177</v>
      </c>
      <c r="H159" s="84">
        <v>83.3</v>
      </c>
      <c r="I159" s="84">
        <v>1342</v>
      </c>
      <c r="J159" s="84">
        <v>1229</v>
      </c>
      <c r="K159" s="84">
        <v>91.58</v>
      </c>
      <c r="L159" s="84">
        <v>2755</v>
      </c>
      <c r="M159" s="84">
        <v>2406</v>
      </c>
      <c r="N159" s="84">
        <v>87.33</v>
      </c>
      <c r="O159" s="110">
        <v>153</v>
      </c>
    </row>
    <row r="160" spans="1:15" ht="20.100000000000001" customHeight="1" x14ac:dyDescent="0.25">
      <c r="A160" s="23">
        <v>154</v>
      </c>
      <c r="B160" s="25" t="s">
        <v>342</v>
      </c>
      <c r="C160" s="37" t="s">
        <v>343</v>
      </c>
      <c r="D160" s="25" t="s">
        <v>670</v>
      </c>
      <c r="E160" s="37" t="s">
        <v>671</v>
      </c>
      <c r="F160" s="84">
        <v>2307</v>
      </c>
      <c r="G160" s="84">
        <v>1929</v>
      </c>
      <c r="H160" s="84">
        <v>83.62</v>
      </c>
      <c r="I160" s="84">
        <v>2138</v>
      </c>
      <c r="J160" s="84">
        <v>1952</v>
      </c>
      <c r="K160" s="84">
        <v>91.3</v>
      </c>
      <c r="L160" s="84">
        <v>4445</v>
      </c>
      <c r="M160" s="84">
        <v>3881</v>
      </c>
      <c r="N160" s="84">
        <v>87.31</v>
      </c>
      <c r="O160" s="110">
        <v>154</v>
      </c>
    </row>
    <row r="161" spans="1:15" ht="20.100000000000001" customHeight="1" x14ac:dyDescent="0.25">
      <c r="A161" s="23">
        <v>155</v>
      </c>
      <c r="B161" s="25" t="s">
        <v>33</v>
      </c>
      <c r="C161" s="37" t="s">
        <v>34</v>
      </c>
      <c r="D161" s="25" t="s">
        <v>672</v>
      </c>
      <c r="E161" s="37" t="s">
        <v>673</v>
      </c>
      <c r="F161" s="84">
        <v>2505</v>
      </c>
      <c r="G161" s="84">
        <v>2086</v>
      </c>
      <c r="H161" s="84">
        <v>83.27</v>
      </c>
      <c r="I161" s="84">
        <v>2488</v>
      </c>
      <c r="J161" s="84">
        <v>2256</v>
      </c>
      <c r="K161" s="84">
        <v>90.68</v>
      </c>
      <c r="L161" s="84">
        <v>4993</v>
      </c>
      <c r="M161" s="84">
        <v>4342</v>
      </c>
      <c r="N161" s="84">
        <v>86.96</v>
      </c>
      <c r="O161" s="110">
        <v>155</v>
      </c>
    </row>
    <row r="162" spans="1:15" ht="20.100000000000001" customHeight="1" x14ac:dyDescent="0.25">
      <c r="A162" s="23">
        <v>156</v>
      </c>
      <c r="B162" s="25" t="s">
        <v>318</v>
      </c>
      <c r="C162" s="37" t="s">
        <v>319</v>
      </c>
      <c r="D162" s="25" t="s">
        <v>674</v>
      </c>
      <c r="E162" s="37" t="s">
        <v>675</v>
      </c>
      <c r="F162" s="84">
        <v>555</v>
      </c>
      <c r="G162" s="84">
        <v>454</v>
      </c>
      <c r="H162" s="84">
        <v>81.8</v>
      </c>
      <c r="I162" s="84">
        <v>563</v>
      </c>
      <c r="J162" s="84">
        <v>515</v>
      </c>
      <c r="K162" s="84">
        <v>91.47</v>
      </c>
      <c r="L162" s="84">
        <v>1118</v>
      </c>
      <c r="M162" s="84">
        <v>969</v>
      </c>
      <c r="N162" s="84">
        <v>86.67</v>
      </c>
      <c r="O162" s="110">
        <v>156</v>
      </c>
    </row>
    <row r="163" spans="1:15" ht="20.100000000000001" customHeight="1" x14ac:dyDescent="0.25">
      <c r="A163" s="23">
        <v>157</v>
      </c>
      <c r="B163" s="25" t="s">
        <v>33</v>
      </c>
      <c r="C163" s="37" t="s">
        <v>34</v>
      </c>
      <c r="D163" s="25" t="s">
        <v>676</v>
      </c>
      <c r="E163" s="37" t="s">
        <v>677</v>
      </c>
      <c r="F163" s="84">
        <v>1871</v>
      </c>
      <c r="G163" s="84">
        <v>1547</v>
      </c>
      <c r="H163" s="84">
        <v>82.68</v>
      </c>
      <c r="I163" s="84">
        <v>1599</v>
      </c>
      <c r="J163" s="84">
        <v>1456</v>
      </c>
      <c r="K163" s="84">
        <v>91.06</v>
      </c>
      <c r="L163" s="84">
        <v>3470</v>
      </c>
      <c r="M163" s="84">
        <v>3003</v>
      </c>
      <c r="N163" s="84">
        <v>86.54</v>
      </c>
      <c r="O163" s="110">
        <v>157</v>
      </c>
    </row>
    <row r="164" spans="1:15" ht="20.100000000000001" customHeight="1" x14ac:dyDescent="0.25">
      <c r="A164" s="23">
        <v>158</v>
      </c>
      <c r="B164" s="25" t="s">
        <v>340</v>
      </c>
      <c r="C164" s="37" t="s">
        <v>341</v>
      </c>
      <c r="D164" s="25" t="s">
        <v>678</v>
      </c>
      <c r="E164" s="37" t="s">
        <v>679</v>
      </c>
      <c r="F164" s="84">
        <v>2328</v>
      </c>
      <c r="G164" s="84">
        <v>1938</v>
      </c>
      <c r="H164" s="84">
        <v>83.25</v>
      </c>
      <c r="I164" s="84">
        <v>2283</v>
      </c>
      <c r="J164" s="84">
        <v>2050</v>
      </c>
      <c r="K164" s="84">
        <v>89.79</v>
      </c>
      <c r="L164" s="84">
        <v>4611</v>
      </c>
      <c r="M164" s="84">
        <v>3988</v>
      </c>
      <c r="N164" s="84">
        <v>86.49</v>
      </c>
      <c r="O164" s="110">
        <v>158</v>
      </c>
    </row>
    <row r="165" spans="1:15" ht="20.100000000000001" customHeight="1" x14ac:dyDescent="0.25">
      <c r="A165" s="23">
        <v>159</v>
      </c>
      <c r="B165" s="25" t="s">
        <v>25</v>
      </c>
      <c r="C165" s="37" t="s">
        <v>26</v>
      </c>
      <c r="D165" s="25" t="s">
        <v>680</v>
      </c>
      <c r="E165" s="37" t="s">
        <v>681</v>
      </c>
      <c r="F165" s="84">
        <v>1552</v>
      </c>
      <c r="G165" s="84">
        <v>1268</v>
      </c>
      <c r="H165" s="84">
        <v>81.7</v>
      </c>
      <c r="I165" s="84">
        <v>1674</v>
      </c>
      <c r="J165" s="84">
        <v>1522</v>
      </c>
      <c r="K165" s="84">
        <v>90.92</v>
      </c>
      <c r="L165" s="84">
        <v>3226</v>
      </c>
      <c r="M165" s="84">
        <v>2790</v>
      </c>
      <c r="N165" s="84">
        <v>86.48</v>
      </c>
      <c r="O165" s="110">
        <v>159</v>
      </c>
    </row>
    <row r="166" spans="1:15" ht="20.100000000000001" customHeight="1" x14ac:dyDescent="0.25">
      <c r="A166" s="23">
        <v>160</v>
      </c>
      <c r="B166" s="25" t="s">
        <v>324</v>
      </c>
      <c r="C166" s="37" t="s">
        <v>325</v>
      </c>
      <c r="D166" s="25" t="s">
        <v>682</v>
      </c>
      <c r="E166" s="37" t="s">
        <v>683</v>
      </c>
      <c r="F166" s="84">
        <v>1840</v>
      </c>
      <c r="G166" s="84">
        <v>1501</v>
      </c>
      <c r="H166" s="84">
        <v>81.58</v>
      </c>
      <c r="I166" s="84">
        <v>1837</v>
      </c>
      <c r="J166" s="84">
        <v>1679</v>
      </c>
      <c r="K166" s="84">
        <v>91.4</v>
      </c>
      <c r="L166" s="84">
        <v>3677</v>
      </c>
      <c r="M166" s="84">
        <v>3180</v>
      </c>
      <c r="N166" s="84">
        <v>86.48</v>
      </c>
      <c r="O166" s="110">
        <v>160</v>
      </c>
    </row>
    <row r="167" spans="1:15" ht="20.100000000000001" customHeight="1" x14ac:dyDescent="0.25">
      <c r="A167" s="23">
        <v>161</v>
      </c>
      <c r="B167" s="25" t="s">
        <v>326</v>
      </c>
      <c r="C167" s="37" t="s">
        <v>327</v>
      </c>
      <c r="D167" s="25" t="s">
        <v>684</v>
      </c>
      <c r="E167" s="37" t="s">
        <v>685</v>
      </c>
      <c r="F167" s="84">
        <v>2819</v>
      </c>
      <c r="G167" s="84">
        <v>2305</v>
      </c>
      <c r="H167" s="84">
        <v>81.77</v>
      </c>
      <c r="I167" s="84">
        <v>2930</v>
      </c>
      <c r="J167" s="84">
        <v>2664</v>
      </c>
      <c r="K167" s="84">
        <v>90.92</v>
      </c>
      <c r="L167" s="84">
        <v>5749</v>
      </c>
      <c r="M167" s="84">
        <v>4969</v>
      </c>
      <c r="N167" s="84">
        <v>86.43</v>
      </c>
      <c r="O167" s="110">
        <v>161</v>
      </c>
    </row>
    <row r="168" spans="1:15" ht="20.100000000000001" customHeight="1" x14ac:dyDescent="0.25">
      <c r="A168" s="23">
        <v>162</v>
      </c>
      <c r="B168" s="25" t="s">
        <v>288</v>
      </c>
      <c r="C168" s="37" t="s">
        <v>289</v>
      </c>
      <c r="D168" s="25" t="s">
        <v>686</v>
      </c>
      <c r="E168" s="37" t="s">
        <v>687</v>
      </c>
      <c r="F168" s="84">
        <v>6806</v>
      </c>
      <c r="G168" s="84">
        <v>5661</v>
      </c>
      <c r="H168" s="84">
        <v>83.18</v>
      </c>
      <c r="I168" s="84">
        <v>6426</v>
      </c>
      <c r="J168" s="84">
        <v>5751</v>
      </c>
      <c r="K168" s="84">
        <v>89.5</v>
      </c>
      <c r="L168" s="84">
        <v>13232</v>
      </c>
      <c r="M168" s="84">
        <v>11412</v>
      </c>
      <c r="N168" s="84">
        <v>86.25</v>
      </c>
      <c r="O168" s="110">
        <v>162</v>
      </c>
    </row>
    <row r="169" spans="1:15" ht="20.100000000000001" customHeight="1" x14ac:dyDescent="0.25">
      <c r="A169" s="23">
        <v>163</v>
      </c>
      <c r="B169" s="25" t="s">
        <v>332</v>
      </c>
      <c r="C169" s="37" t="s">
        <v>333</v>
      </c>
      <c r="D169" s="25" t="s">
        <v>688</v>
      </c>
      <c r="E169" s="37" t="s">
        <v>689</v>
      </c>
      <c r="F169" s="84">
        <v>997</v>
      </c>
      <c r="G169" s="84">
        <v>811</v>
      </c>
      <c r="H169" s="84">
        <v>81.34</v>
      </c>
      <c r="I169" s="84">
        <v>1039</v>
      </c>
      <c r="J169" s="84">
        <v>941</v>
      </c>
      <c r="K169" s="84">
        <v>90.57</v>
      </c>
      <c r="L169" s="84">
        <v>2036</v>
      </c>
      <c r="M169" s="84">
        <v>1752</v>
      </c>
      <c r="N169" s="84">
        <v>86.05</v>
      </c>
      <c r="O169" s="110">
        <v>163</v>
      </c>
    </row>
    <row r="170" spans="1:15" ht="20.100000000000001" customHeight="1" x14ac:dyDescent="0.25">
      <c r="A170" s="23">
        <v>164</v>
      </c>
      <c r="B170" s="25" t="s">
        <v>330</v>
      </c>
      <c r="C170" s="37" t="s">
        <v>331</v>
      </c>
      <c r="D170" s="25" t="s">
        <v>690</v>
      </c>
      <c r="E170" s="37" t="s">
        <v>691</v>
      </c>
      <c r="F170" s="84">
        <v>412</v>
      </c>
      <c r="G170" s="84">
        <v>338</v>
      </c>
      <c r="H170" s="84">
        <v>82.04</v>
      </c>
      <c r="I170" s="84">
        <v>368</v>
      </c>
      <c r="J170" s="84">
        <v>333</v>
      </c>
      <c r="K170" s="84">
        <v>90.49</v>
      </c>
      <c r="L170" s="84">
        <v>780</v>
      </c>
      <c r="M170" s="84">
        <v>671</v>
      </c>
      <c r="N170" s="84">
        <v>86.03</v>
      </c>
      <c r="O170" s="110">
        <v>164</v>
      </c>
    </row>
    <row r="171" spans="1:15" ht="20.100000000000001" customHeight="1" x14ac:dyDescent="0.25">
      <c r="A171" s="23">
        <v>165</v>
      </c>
      <c r="B171" s="25" t="s">
        <v>338</v>
      </c>
      <c r="C171" s="37" t="s">
        <v>339</v>
      </c>
      <c r="D171" s="25" t="s">
        <v>692</v>
      </c>
      <c r="E171" s="37" t="s">
        <v>339</v>
      </c>
      <c r="F171" s="84">
        <v>2898</v>
      </c>
      <c r="G171" s="84">
        <v>2440</v>
      </c>
      <c r="H171" s="84">
        <v>84.2</v>
      </c>
      <c r="I171" s="84">
        <v>2766</v>
      </c>
      <c r="J171" s="84">
        <v>2433</v>
      </c>
      <c r="K171" s="84">
        <v>87.96</v>
      </c>
      <c r="L171" s="84">
        <v>5664</v>
      </c>
      <c r="M171" s="84">
        <v>4873</v>
      </c>
      <c r="N171" s="84">
        <v>86.03</v>
      </c>
      <c r="O171" s="110">
        <v>165</v>
      </c>
    </row>
    <row r="172" spans="1:15" ht="20.100000000000001" customHeight="1" x14ac:dyDescent="0.25">
      <c r="A172" s="23">
        <v>166</v>
      </c>
      <c r="B172" s="25" t="s">
        <v>328</v>
      </c>
      <c r="C172" s="37" t="s">
        <v>329</v>
      </c>
      <c r="D172" s="25" t="s">
        <v>693</v>
      </c>
      <c r="E172" s="37" t="s">
        <v>694</v>
      </c>
      <c r="F172" s="84">
        <v>879</v>
      </c>
      <c r="G172" s="84">
        <v>708</v>
      </c>
      <c r="H172" s="84">
        <v>80.55</v>
      </c>
      <c r="I172" s="84">
        <v>988</v>
      </c>
      <c r="J172" s="84">
        <v>898</v>
      </c>
      <c r="K172" s="84">
        <v>90.89</v>
      </c>
      <c r="L172" s="84">
        <v>1867</v>
      </c>
      <c r="M172" s="84">
        <v>1606</v>
      </c>
      <c r="N172" s="84">
        <v>86.02</v>
      </c>
      <c r="O172" s="110">
        <v>166</v>
      </c>
    </row>
    <row r="173" spans="1:15" ht="20.100000000000001" customHeight="1" x14ac:dyDescent="0.25">
      <c r="A173" s="23">
        <v>167</v>
      </c>
      <c r="B173" s="25" t="s">
        <v>310</v>
      </c>
      <c r="C173" s="37" t="s">
        <v>311</v>
      </c>
      <c r="D173" s="25" t="s">
        <v>695</v>
      </c>
      <c r="E173" s="37" t="s">
        <v>696</v>
      </c>
      <c r="F173" s="84">
        <v>2800</v>
      </c>
      <c r="G173" s="84">
        <v>2216</v>
      </c>
      <c r="H173" s="84">
        <v>79.14</v>
      </c>
      <c r="I173" s="84">
        <v>2473</v>
      </c>
      <c r="J173" s="84">
        <v>2305</v>
      </c>
      <c r="K173" s="84">
        <v>93.21</v>
      </c>
      <c r="L173" s="84">
        <v>5273</v>
      </c>
      <c r="M173" s="84">
        <v>4521</v>
      </c>
      <c r="N173" s="84">
        <v>85.74</v>
      </c>
      <c r="O173" s="110">
        <v>167</v>
      </c>
    </row>
    <row r="174" spans="1:15" ht="20.100000000000001" customHeight="1" x14ac:dyDescent="0.25">
      <c r="A174" s="23">
        <v>168</v>
      </c>
      <c r="B174" s="25" t="s">
        <v>31</v>
      </c>
      <c r="C174" s="37" t="s">
        <v>32</v>
      </c>
      <c r="D174" s="25" t="s">
        <v>697</v>
      </c>
      <c r="E174" s="37" t="s">
        <v>698</v>
      </c>
      <c r="F174" s="84">
        <v>2720</v>
      </c>
      <c r="G174" s="84">
        <v>2199</v>
      </c>
      <c r="H174" s="84">
        <v>80.849999999999994</v>
      </c>
      <c r="I174" s="84">
        <v>2759</v>
      </c>
      <c r="J174" s="84">
        <v>2483</v>
      </c>
      <c r="K174" s="84">
        <v>90</v>
      </c>
      <c r="L174" s="84">
        <v>5479</v>
      </c>
      <c r="M174" s="84">
        <v>4682</v>
      </c>
      <c r="N174" s="84">
        <v>85.45</v>
      </c>
      <c r="O174" s="110">
        <v>168</v>
      </c>
    </row>
    <row r="175" spans="1:15" ht="20.100000000000001" customHeight="1" x14ac:dyDescent="0.25">
      <c r="A175" s="23">
        <v>169</v>
      </c>
      <c r="B175" s="25" t="s">
        <v>310</v>
      </c>
      <c r="C175" s="37" t="s">
        <v>311</v>
      </c>
      <c r="D175" s="25" t="s">
        <v>699</v>
      </c>
      <c r="E175" s="37" t="s">
        <v>700</v>
      </c>
      <c r="F175" s="84">
        <v>2388</v>
      </c>
      <c r="G175" s="84">
        <v>1867</v>
      </c>
      <c r="H175" s="84">
        <v>78.180000000000007</v>
      </c>
      <c r="I175" s="84">
        <v>2396</v>
      </c>
      <c r="J175" s="84">
        <v>2211</v>
      </c>
      <c r="K175" s="84">
        <v>92.28</v>
      </c>
      <c r="L175" s="84">
        <v>4784</v>
      </c>
      <c r="M175" s="84">
        <v>4078</v>
      </c>
      <c r="N175" s="84">
        <v>85.24</v>
      </c>
      <c r="O175" s="110">
        <v>169</v>
      </c>
    </row>
    <row r="176" spans="1:15" ht="20.100000000000001" customHeight="1" x14ac:dyDescent="0.25">
      <c r="A176" s="23">
        <v>170</v>
      </c>
      <c r="B176" s="25" t="s">
        <v>336</v>
      </c>
      <c r="C176" s="37" t="s">
        <v>337</v>
      </c>
      <c r="D176" s="25" t="s">
        <v>701</v>
      </c>
      <c r="E176" s="37" t="s">
        <v>702</v>
      </c>
      <c r="F176" s="84">
        <v>2363</v>
      </c>
      <c r="G176" s="84">
        <v>1925</v>
      </c>
      <c r="H176" s="84">
        <v>81.459999999999994</v>
      </c>
      <c r="I176" s="84">
        <v>2552</v>
      </c>
      <c r="J176" s="84">
        <v>2260</v>
      </c>
      <c r="K176" s="84">
        <v>88.56</v>
      </c>
      <c r="L176" s="84">
        <v>4915</v>
      </c>
      <c r="M176" s="84">
        <v>4185</v>
      </c>
      <c r="N176" s="84">
        <v>85.15</v>
      </c>
      <c r="O176" s="110">
        <v>170</v>
      </c>
    </row>
    <row r="177" spans="1:15" ht="20.100000000000001" customHeight="1" x14ac:dyDescent="0.25">
      <c r="A177" s="23">
        <v>171</v>
      </c>
      <c r="B177" s="25" t="s">
        <v>340</v>
      </c>
      <c r="C177" s="37" t="s">
        <v>341</v>
      </c>
      <c r="D177" s="25" t="s">
        <v>703</v>
      </c>
      <c r="E177" s="37" t="s">
        <v>704</v>
      </c>
      <c r="F177" s="84">
        <v>1531</v>
      </c>
      <c r="G177" s="84">
        <v>1264</v>
      </c>
      <c r="H177" s="84">
        <v>82.56</v>
      </c>
      <c r="I177" s="84">
        <v>1530</v>
      </c>
      <c r="J177" s="84">
        <v>1342</v>
      </c>
      <c r="K177" s="84">
        <v>87.71</v>
      </c>
      <c r="L177" s="84">
        <v>3061</v>
      </c>
      <c r="M177" s="84">
        <v>2606</v>
      </c>
      <c r="N177" s="84">
        <v>85.14</v>
      </c>
      <c r="O177" s="110">
        <v>171</v>
      </c>
    </row>
    <row r="178" spans="1:15" ht="20.100000000000001" customHeight="1" x14ac:dyDescent="0.25">
      <c r="A178" s="23">
        <v>172</v>
      </c>
      <c r="B178" s="25" t="s">
        <v>328</v>
      </c>
      <c r="C178" s="37" t="s">
        <v>329</v>
      </c>
      <c r="D178" s="25" t="s">
        <v>705</v>
      </c>
      <c r="E178" s="37" t="s">
        <v>706</v>
      </c>
      <c r="F178" s="84">
        <v>1677</v>
      </c>
      <c r="G178" s="84">
        <v>1343</v>
      </c>
      <c r="H178" s="84">
        <v>80.08</v>
      </c>
      <c r="I178" s="84">
        <v>1683</v>
      </c>
      <c r="J178" s="84">
        <v>1517</v>
      </c>
      <c r="K178" s="84">
        <v>90.14</v>
      </c>
      <c r="L178" s="84">
        <v>3360</v>
      </c>
      <c r="M178" s="84">
        <v>2860</v>
      </c>
      <c r="N178" s="84">
        <v>85.12</v>
      </c>
      <c r="O178" s="110">
        <v>172</v>
      </c>
    </row>
    <row r="179" spans="1:15" ht="20.100000000000001" customHeight="1" x14ac:dyDescent="0.25">
      <c r="A179" s="23">
        <v>173</v>
      </c>
      <c r="B179" s="25" t="s">
        <v>27</v>
      </c>
      <c r="C179" s="37" t="s">
        <v>28</v>
      </c>
      <c r="D179" s="25" t="s">
        <v>707</v>
      </c>
      <c r="E179" s="37" t="s">
        <v>708</v>
      </c>
      <c r="F179" s="84">
        <v>1130</v>
      </c>
      <c r="G179" s="84">
        <v>906</v>
      </c>
      <c r="H179" s="84">
        <v>80.180000000000007</v>
      </c>
      <c r="I179" s="84">
        <v>1161</v>
      </c>
      <c r="J179" s="84">
        <v>1043</v>
      </c>
      <c r="K179" s="84">
        <v>89.84</v>
      </c>
      <c r="L179" s="84">
        <v>2291</v>
      </c>
      <c r="M179" s="84">
        <v>1949</v>
      </c>
      <c r="N179" s="84">
        <v>85.07</v>
      </c>
      <c r="O179" s="110">
        <v>173</v>
      </c>
    </row>
    <row r="180" spans="1:15" ht="20.100000000000001" customHeight="1" x14ac:dyDescent="0.25">
      <c r="A180" s="23">
        <v>174</v>
      </c>
      <c r="B180" s="25" t="s">
        <v>324</v>
      </c>
      <c r="C180" s="37" t="s">
        <v>325</v>
      </c>
      <c r="D180" s="25" t="s">
        <v>709</v>
      </c>
      <c r="E180" s="37" t="s">
        <v>710</v>
      </c>
      <c r="F180" s="84">
        <v>1232</v>
      </c>
      <c r="G180" s="84">
        <v>986</v>
      </c>
      <c r="H180" s="84">
        <v>80.03</v>
      </c>
      <c r="I180" s="84">
        <v>1151</v>
      </c>
      <c r="J180" s="84">
        <v>1035</v>
      </c>
      <c r="K180" s="84">
        <v>89.92</v>
      </c>
      <c r="L180" s="84">
        <v>2383</v>
      </c>
      <c r="M180" s="84">
        <v>2021</v>
      </c>
      <c r="N180" s="84">
        <v>84.81</v>
      </c>
      <c r="O180" s="110">
        <v>174</v>
      </c>
    </row>
    <row r="181" spans="1:15" ht="20.100000000000001" customHeight="1" x14ac:dyDescent="0.25">
      <c r="A181" s="23">
        <v>175</v>
      </c>
      <c r="B181" s="25" t="s">
        <v>320</v>
      </c>
      <c r="C181" s="37" t="s">
        <v>321</v>
      </c>
      <c r="D181" s="25" t="s">
        <v>711</v>
      </c>
      <c r="E181" s="37" t="s">
        <v>712</v>
      </c>
      <c r="F181" s="84">
        <v>1247</v>
      </c>
      <c r="G181" s="84">
        <v>1020</v>
      </c>
      <c r="H181" s="84">
        <v>81.8</v>
      </c>
      <c r="I181" s="84">
        <v>1119</v>
      </c>
      <c r="J181" s="84">
        <v>980</v>
      </c>
      <c r="K181" s="84">
        <v>87.58</v>
      </c>
      <c r="L181" s="84">
        <v>2366</v>
      </c>
      <c r="M181" s="84">
        <v>2000</v>
      </c>
      <c r="N181" s="84">
        <v>84.53</v>
      </c>
      <c r="O181" s="110">
        <v>175</v>
      </c>
    </row>
    <row r="182" spans="1:15" ht="20.100000000000001" customHeight="1" x14ac:dyDescent="0.25">
      <c r="A182" s="23">
        <v>176</v>
      </c>
      <c r="B182" s="25" t="s">
        <v>290</v>
      </c>
      <c r="C182" s="37" t="s">
        <v>291</v>
      </c>
      <c r="D182" s="25" t="s">
        <v>713</v>
      </c>
      <c r="E182" s="37" t="s">
        <v>714</v>
      </c>
      <c r="F182" s="84">
        <v>4275</v>
      </c>
      <c r="G182" s="84">
        <v>3413</v>
      </c>
      <c r="H182" s="84">
        <v>79.84</v>
      </c>
      <c r="I182" s="84">
        <v>4381</v>
      </c>
      <c r="J182" s="84">
        <v>3903</v>
      </c>
      <c r="K182" s="84">
        <v>89.09</v>
      </c>
      <c r="L182" s="84">
        <v>8656</v>
      </c>
      <c r="M182" s="84">
        <v>7316</v>
      </c>
      <c r="N182" s="84">
        <v>84.52</v>
      </c>
      <c r="O182" s="110">
        <v>176</v>
      </c>
    </row>
    <row r="183" spans="1:15" ht="20.100000000000001" customHeight="1" x14ac:dyDescent="0.25">
      <c r="A183" s="23">
        <v>177</v>
      </c>
      <c r="B183" s="25" t="s">
        <v>320</v>
      </c>
      <c r="C183" s="37" t="s">
        <v>321</v>
      </c>
      <c r="D183" s="25" t="s">
        <v>715</v>
      </c>
      <c r="E183" s="37" t="s">
        <v>716</v>
      </c>
      <c r="F183" s="84">
        <v>1838</v>
      </c>
      <c r="G183" s="84">
        <v>1486</v>
      </c>
      <c r="H183" s="84">
        <v>80.849999999999994</v>
      </c>
      <c r="I183" s="84">
        <v>1955</v>
      </c>
      <c r="J183" s="84">
        <v>1720</v>
      </c>
      <c r="K183" s="84">
        <v>87.98</v>
      </c>
      <c r="L183" s="84">
        <v>3793</v>
      </c>
      <c r="M183" s="84">
        <v>3206</v>
      </c>
      <c r="N183" s="84">
        <v>84.52</v>
      </c>
      <c r="O183" s="110">
        <v>177</v>
      </c>
    </row>
    <row r="184" spans="1:15" ht="20.100000000000001" customHeight="1" x14ac:dyDescent="0.25">
      <c r="A184" s="23">
        <v>178</v>
      </c>
      <c r="B184" s="25" t="s">
        <v>340</v>
      </c>
      <c r="C184" s="37" t="s">
        <v>341</v>
      </c>
      <c r="D184" s="25" t="s">
        <v>717</v>
      </c>
      <c r="E184" s="37" t="s">
        <v>341</v>
      </c>
      <c r="F184" s="84">
        <v>3151</v>
      </c>
      <c r="G184" s="84">
        <v>2539</v>
      </c>
      <c r="H184" s="84">
        <v>80.58</v>
      </c>
      <c r="I184" s="84">
        <v>3147</v>
      </c>
      <c r="J184" s="84">
        <v>2781</v>
      </c>
      <c r="K184" s="84">
        <v>88.37</v>
      </c>
      <c r="L184" s="84">
        <v>6298</v>
      </c>
      <c r="M184" s="84">
        <v>5320</v>
      </c>
      <c r="N184" s="84">
        <v>84.47</v>
      </c>
      <c r="O184" s="110">
        <v>178</v>
      </c>
    </row>
    <row r="185" spans="1:15" ht="20.100000000000001" customHeight="1" x14ac:dyDescent="0.25">
      <c r="A185" s="23">
        <v>179</v>
      </c>
      <c r="B185" s="25" t="s">
        <v>324</v>
      </c>
      <c r="C185" s="37" t="s">
        <v>325</v>
      </c>
      <c r="D185" s="25" t="s">
        <v>718</v>
      </c>
      <c r="E185" s="37" t="s">
        <v>719</v>
      </c>
      <c r="F185" s="84">
        <v>988</v>
      </c>
      <c r="G185" s="84">
        <v>759</v>
      </c>
      <c r="H185" s="84">
        <v>76.819999999999993</v>
      </c>
      <c r="I185" s="84">
        <v>999</v>
      </c>
      <c r="J185" s="84">
        <v>917</v>
      </c>
      <c r="K185" s="84">
        <v>91.79</v>
      </c>
      <c r="L185" s="84">
        <v>1987</v>
      </c>
      <c r="M185" s="84">
        <v>1676</v>
      </c>
      <c r="N185" s="84">
        <v>84.35</v>
      </c>
      <c r="O185" s="110">
        <v>179</v>
      </c>
    </row>
    <row r="186" spans="1:15" ht="20.100000000000001" customHeight="1" x14ac:dyDescent="0.25">
      <c r="A186" s="23">
        <v>180</v>
      </c>
      <c r="B186" s="25" t="s">
        <v>326</v>
      </c>
      <c r="C186" s="37" t="s">
        <v>327</v>
      </c>
      <c r="D186" s="25" t="s">
        <v>720</v>
      </c>
      <c r="E186" s="37" t="s">
        <v>721</v>
      </c>
      <c r="F186" s="84">
        <v>2071</v>
      </c>
      <c r="G186" s="84">
        <v>1674</v>
      </c>
      <c r="H186" s="84">
        <v>80.83</v>
      </c>
      <c r="I186" s="84">
        <v>1853</v>
      </c>
      <c r="J186" s="84">
        <v>1630</v>
      </c>
      <c r="K186" s="84">
        <v>87.97</v>
      </c>
      <c r="L186" s="84">
        <v>3924</v>
      </c>
      <c r="M186" s="84">
        <v>3304</v>
      </c>
      <c r="N186" s="84">
        <v>84.2</v>
      </c>
      <c r="O186" s="110">
        <v>180</v>
      </c>
    </row>
    <row r="187" spans="1:15" ht="20.100000000000001" customHeight="1" x14ac:dyDescent="0.25">
      <c r="A187" s="23">
        <v>181</v>
      </c>
      <c r="B187" s="25" t="s">
        <v>290</v>
      </c>
      <c r="C187" s="37" t="s">
        <v>291</v>
      </c>
      <c r="D187" s="25" t="s">
        <v>722</v>
      </c>
      <c r="E187" s="37" t="s">
        <v>723</v>
      </c>
      <c r="F187" s="84">
        <v>2881</v>
      </c>
      <c r="G187" s="84">
        <v>2276</v>
      </c>
      <c r="H187" s="84">
        <v>79</v>
      </c>
      <c r="I187" s="84">
        <v>2870</v>
      </c>
      <c r="J187" s="84">
        <v>2543</v>
      </c>
      <c r="K187" s="84">
        <v>88.61</v>
      </c>
      <c r="L187" s="84">
        <v>5751</v>
      </c>
      <c r="M187" s="84">
        <v>4819</v>
      </c>
      <c r="N187" s="84">
        <v>83.79</v>
      </c>
      <c r="O187" s="110">
        <v>181</v>
      </c>
    </row>
    <row r="188" spans="1:15" ht="20.100000000000001" customHeight="1" x14ac:dyDescent="0.25">
      <c r="A188" s="23">
        <v>182</v>
      </c>
      <c r="B188" s="25" t="s">
        <v>330</v>
      </c>
      <c r="C188" s="37" t="s">
        <v>331</v>
      </c>
      <c r="D188" s="25" t="s">
        <v>724</v>
      </c>
      <c r="E188" s="37" t="s">
        <v>725</v>
      </c>
      <c r="F188" s="84">
        <v>1414</v>
      </c>
      <c r="G188" s="84">
        <v>1093</v>
      </c>
      <c r="H188" s="84">
        <v>77.3</v>
      </c>
      <c r="I188" s="84">
        <v>1424</v>
      </c>
      <c r="J188" s="84">
        <v>1284</v>
      </c>
      <c r="K188" s="84">
        <v>90.17</v>
      </c>
      <c r="L188" s="84">
        <v>2838</v>
      </c>
      <c r="M188" s="84">
        <v>2377</v>
      </c>
      <c r="N188" s="84">
        <v>83.76</v>
      </c>
      <c r="O188" s="110">
        <v>182</v>
      </c>
    </row>
    <row r="189" spans="1:15" ht="20.100000000000001" customHeight="1" x14ac:dyDescent="0.25">
      <c r="A189" s="23">
        <v>183</v>
      </c>
      <c r="B189" s="25" t="s">
        <v>320</v>
      </c>
      <c r="C189" s="37" t="s">
        <v>321</v>
      </c>
      <c r="D189" s="25" t="s">
        <v>726</v>
      </c>
      <c r="E189" s="37" t="s">
        <v>321</v>
      </c>
      <c r="F189" s="84">
        <v>3052</v>
      </c>
      <c r="G189" s="84">
        <v>2435</v>
      </c>
      <c r="H189" s="84">
        <v>79.78</v>
      </c>
      <c r="I189" s="84">
        <v>3046</v>
      </c>
      <c r="J189" s="84">
        <v>2670</v>
      </c>
      <c r="K189" s="84">
        <v>87.66</v>
      </c>
      <c r="L189" s="84">
        <v>6098</v>
      </c>
      <c r="M189" s="84">
        <v>5105</v>
      </c>
      <c r="N189" s="84">
        <v>83.72</v>
      </c>
      <c r="O189" s="110">
        <v>183</v>
      </c>
    </row>
    <row r="190" spans="1:15" ht="20.100000000000001" customHeight="1" x14ac:dyDescent="0.25">
      <c r="A190" s="23">
        <v>184</v>
      </c>
      <c r="B190" s="25" t="s">
        <v>334</v>
      </c>
      <c r="C190" s="37" t="s">
        <v>335</v>
      </c>
      <c r="D190" s="25" t="s">
        <v>727</v>
      </c>
      <c r="E190" s="37" t="s">
        <v>728</v>
      </c>
      <c r="F190" s="84">
        <v>2433</v>
      </c>
      <c r="G190" s="84">
        <v>1939</v>
      </c>
      <c r="H190" s="84">
        <v>79.7</v>
      </c>
      <c r="I190" s="84">
        <v>2115</v>
      </c>
      <c r="J190" s="84">
        <v>1841</v>
      </c>
      <c r="K190" s="84">
        <v>87.04</v>
      </c>
      <c r="L190" s="84">
        <v>4548</v>
      </c>
      <c r="M190" s="84">
        <v>3780</v>
      </c>
      <c r="N190" s="84">
        <v>83.11</v>
      </c>
      <c r="O190" s="110">
        <v>184</v>
      </c>
    </row>
    <row r="191" spans="1:15" ht="20.100000000000001" customHeight="1" x14ac:dyDescent="0.25">
      <c r="A191" s="23">
        <v>185</v>
      </c>
      <c r="B191" s="25" t="s">
        <v>320</v>
      </c>
      <c r="C191" s="37" t="s">
        <v>321</v>
      </c>
      <c r="D191" s="25" t="s">
        <v>729</v>
      </c>
      <c r="E191" s="37" t="s">
        <v>730</v>
      </c>
      <c r="F191" s="84">
        <v>1465</v>
      </c>
      <c r="G191" s="84">
        <v>1130</v>
      </c>
      <c r="H191" s="84">
        <v>77.13</v>
      </c>
      <c r="I191" s="84">
        <v>1501</v>
      </c>
      <c r="J191" s="84">
        <v>1333</v>
      </c>
      <c r="K191" s="84">
        <v>88.81</v>
      </c>
      <c r="L191" s="84">
        <v>2966</v>
      </c>
      <c r="M191" s="84">
        <v>2463</v>
      </c>
      <c r="N191" s="84">
        <v>83.04</v>
      </c>
      <c r="O191" s="110">
        <v>185</v>
      </c>
    </row>
    <row r="192" spans="1:15" ht="20.100000000000001" customHeight="1" x14ac:dyDescent="0.25">
      <c r="A192" s="23">
        <v>186</v>
      </c>
      <c r="B192" s="25" t="s">
        <v>31</v>
      </c>
      <c r="C192" s="37" t="s">
        <v>32</v>
      </c>
      <c r="D192" s="25" t="s">
        <v>731</v>
      </c>
      <c r="E192" s="37" t="s">
        <v>732</v>
      </c>
      <c r="F192" s="84">
        <v>2392</v>
      </c>
      <c r="G192" s="84">
        <v>1878</v>
      </c>
      <c r="H192" s="84">
        <v>78.510000000000005</v>
      </c>
      <c r="I192" s="84">
        <v>2423</v>
      </c>
      <c r="J192" s="84">
        <v>2102</v>
      </c>
      <c r="K192" s="84">
        <v>86.75</v>
      </c>
      <c r="L192" s="84">
        <v>4815</v>
      </c>
      <c r="M192" s="84">
        <v>3980</v>
      </c>
      <c r="N192" s="84">
        <v>82.66</v>
      </c>
      <c r="O192" s="110">
        <v>186</v>
      </c>
    </row>
    <row r="193" spans="1:15" ht="20.100000000000001" customHeight="1" x14ac:dyDescent="0.25">
      <c r="A193" s="23">
        <v>187</v>
      </c>
      <c r="B193" s="25" t="s">
        <v>336</v>
      </c>
      <c r="C193" s="37" t="s">
        <v>337</v>
      </c>
      <c r="D193" s="25" t="s">
        <v>733</v>
      </c>
      <c r="E193" s="37" t="s">
        <v>734</v>
      </c>
      <c r="F193" s="84">
        <v>3293</v>
      </c>
      <c r="G193" s="84">
        <v>2633</v>
      </c>
      <c r="H193" s="84">
        <v>79.959999999999994</v>
      </c>
      <c r="I193" s="84">
        <v>2907</v>
      </c>
      <c r="J193" s="84">
        <v>2492</v>
      </c>
      <c r="K193" s="84">
        <v>85.72</v>
      </c>
      <c r="L193" s="84">
        <v>6200</v>
      </c>
      <c r="M193" s="84">
        <v>5125</v>
      </c>
      <c r="N193" s="84">
        <v>82.66</v>
      </c>
      <c r="O193" s="110">
        <v>187</v>
      </c>
    </row>
    <row r="194" spans="1:15" ht="20.100000000000001" customHeight="1" x14ac:dyDescent="0.25">
      <c r="A194" s="23">
        <v>188</v>
      </c>
      <c r="B194" s="25" t="s">
        <v>318</v>
      </c>
      <c r="C194" s="37" t="s">
        <v>319</v>
      </c>
      <c r="D194" s="25" t="s">
        <v>735</v>
      </c>
      <c r="E194" s="37" t="s">
        <v>736</v>
      </c>
      <c r="F194" s="84">
        <v>429</v>
      </c>
      <c r="G194" s="84">
        <v>324</v>
      </c>
      <c r="H194" s="84">
        <v>75.52</v>
      </c>
      <c r="I194" s="84">
        <v>407</v>
      </c>
      <c r="J194" s="84">
        <v>366</v>
      </c>
      <c r="K194" s="84">
        <v>89.93</v>
      </c>
      <c r="L194" s="84">
        <v>836</v>
      </c>
      <c r="M194" s="84">
        <v>690</v>
      </c>
      <c r="N194" s="84">
        <v>82.54</v>
      </c>
      <c r="O194" s="110">
        <v>188</v>
      </c>
    </row>
    <row r="195" spans="1:15" ht="20.100000000000001" customHeight="1" x14ac:dyDescent="0.25">
      <c r="A195" s="23">
        <v>189</v>
      </c>
      <c r="B195" s="25" t="s">
        <v>288</v>
      </c>
      <c r="C195" s="37" t="s">
        <v>289</v>
      </c>
      <c r="D195" s="25" t="s">
        <v>737</v>
      </c>
      <c r="E195" s="37" t="s">
        <v>738</v>
      </c>
      <c r="F195" s="84">
        <v>3073</v>
      </c>
      <c r="G195" s="84">
        <v>2398</v>
      </c>
      <c r="H195" s="84">
        <v>78.03</v>
      </c>
      <c r="I195" s="84">
        <v>3000</v>
      </c>
      <c r="J195" s="84">
        <v>2604</v>
      </c>
      <c r="K195" s="84">
        <v>86.8</v>
      </c>
      <c r="L195" s="84">
        <v>6073</v>
      </c>
      <c r="M195" s="84">
        <v>5002</v>
      </c>
      <c r="N195" s="84">
        <v>82.36</v>
      </c>
      <c r="O195" s="110">
        <v>189</v>
      </c>
    </row>
    <row r="196" spans="1:15" ht="20.100000000000001" customHeight="1" x14ac:dyDescent="0.25">
      <c r="A196" s="23">
        <v>190</v>
      </c>
      <c r="B196" s="25" t="s">
        <v>326</v>
      </c>
      <c r="C196" s="37" t="s">
        <v>327</v>
      </c>
      <c r="D196" s="25" t="s">
        <v>739</v>
      </c>
      <c r="E196" s="37" t="s">
        <v>740</v>
      </c>
      <c r="F196" s="84">
        <v>1180</v>
      </c>
      <c r="G196" s="84">
        <v>911</v>
      </c>
      <c r="H196" s="84">
        <v>77.2</v>
      </c>
      <c r="I196" s="84">
        <v>1079</v>
      </c>
      <c r="J196" s="84">
        <v>936</v>
      </c>
      <c r="K196" s="84">
        <v>86.75</v>
      </c>
      <c r="L196" s="84">
        <v>2259</v>
      </c>
      <c r="M196" s="84">
        <v>1847</v>
      </c>
      <c r="N196" s="84">
        <v>81.760000000000005</v>
      </c>
      <c r="O196" s="110">
        <v>190</v>
      </c>
    </row>
    <row r="197" spans="1:15" ht="20.100000000000001" customHeight="1" x14ac:dyDescent="0.25">
      <c r="A197" s="23">
        <v>191</v>
      </c>
      <c r="B197" s="25" t="s">
        <v>290</v>
      </c>
      <c r="C197" s="37" t="s">
        <v>291</v>
      </c>
      <c r="D197" s="25" t="s">
        <v>741</v>
      </c>
      <c r="E197" s="37" t="s">
        <v>742</v>
      </c>
      <c r="F197" s="84">
        <v>5881</v>
      </c>
      <c r="G197" s="84">
        <v>4485</v>
      </c>
      <c r="H197" s="84">
        <v>76.260000000000005</v>
      </c>
      <c r="I197" s="84">
        <v>5864</v>
      </c>
      <c r="J197" s="84">
        <v>5058</v>
      </c>
      <c r="K197" s="84">
        <v>86.26</v>
      </c>
      <c r="L197" s="84">
        <v>11745</v>
      </c>
      <c r="M197" s="84">
        <v>9543</v>
      </c>
      <c r="N197" s="84">
        <v>81.25</v>
      </c>
      <c r="O197" s="110">
        <v>191</v>
      </c>
    </row>
    <row r="198" spans="1:15" ht="20.100000000000001" customHeight="1" x14ac:dyDescent="0.25">
      <c r="A198" s="23">
        <v>192</v>
      </c>
      <c r="B198" s="25" t="s">
        <v>328</v>
      </c>
      <c r="C198" s="37" t="s">
        <v>329</v>
      </c>
      <c r="D198" s="25" t="s">
        <v>743</v>
      </c>
      <c r="E198" s="37" t="s">
        <v>744</v>
      </c>
      <c r="F198" s="84">
        <v>3979</v>
      </c>
      <c r="G198" s="84">
        <v>2971</v>
      </c>
      <c r="H198" s="84">
        <v>74.67</v>
      </c>
      <c r="I198" s="84">
        <v>4231</v>
      </c>
      <c r="J198" s="84">
        <v>3659</v>
      </c>
      <c r="K198" s="84">
        <v>86.48</v>
      </c>
      <c r="L198" s="84">
        <v>8210</v>
      </c>
      <c r="M198" s="84">
        <v>6630</v>
      </c>
      <c r="N198" s="84">
        <v>80.760000000000005</v>
      </c>
      <c r="O198" s="110">
        <v>192</v>
      </c>
    </row>
    <row r="199" spans="1:15" ht="20.100000000000001" customHeight="1" x14ac:dyDescent="0.25">
      <c r="A199" s="23">
        <v>193</v>
      </c>
      <c r="B199" s="25" t="s">
        <v>290</v>
      </c>
      <c r="C199" s="37" t="s">
        <v>291</v>
      </c>
      <c r="D199" s="25" t="s">
        <v>745</v>
      </c>
      <c r="E199" s="37" t="s">
        <v>746</v>
      </c>
      <c r="F199" s="84">
        <v>5110</v>
      </c>
      <c r="G199" s="84">
        <v>3840</v>
      </c>
      <c r="H199" s="84">
        <v>75.150000000000006</v>
      </c>
      <c r="I199" s="84">
        <v>5179</v>
      </c>
      <c r="J199" s="84">
        <v>4467</v>
      </c>
      <c r="K199" s="84">
        <v>86.25</v>
      </c>
      <c r="L199" s="84">
        <v>10289</v>
      </c>
      <c r="M199" s="84">
        <v>8307</v>
      </c>
      <c r="N199" s="84">
        <v>80.739999999999995</v>
      </c>
      <c r="O199" s="110">
        <v>193</v>
      </c>
    </row>
    <row r="200" spans="1:15" ht="20.100000000000001" customHeight="1" x14ac:dyDescent="0.25">
      <c r="A200" s="23">
        <v>194</v>
      </c>
      <c r="B200" s="25" t="s">
        <v>334</v>
      </c>
      <c r="C200" s="37" t="s">
        <v>335</v>
      </c>
      <c r="D200" s="25" t="s">
        <v>747</v>
      </c>
      <c r="E200" s="37" t="s">
        <v>748</v>
      </c>
      <c r="F200" s="84">
        <v>2734</v>
      </c>
      <c r="G200" s="84">
        <v>2123</v>
      </c>
      <c r="H200" s="84">
        <v>77.650000000000006</v>
      </c>
      <c r="I200" s="84">
        <v>2609</v>
      </c>
      <c r="J200" s="84">
        <v>2183</v>
      </c>
      <c r="K200" s="84">
        <v>83.67</v>
      </c>
      <c r="L200" s="84">
        <v>5343</v>
      </c>
      <c r="M200" s="84">
        <v>4306</v>
      </c>
      <c r="N200" s="84">
        <v>80.59</v>
      </c>
      <c r="O200" s="110">
        <v>194</v>
      </c>
    </row>
    <row r="201" spans="1:15" ht="20.100000000000001" customHeight="1" x14ac:dyDescent="0.25">
      <c r="A201" s="23">
        <v>195</v>
      </c>
      <c r="B201" s="25" t="s">
        <v>342</v>
      </c>
      <c r="C201" s="37" t="s">
        <v>343</v>
      </c>
      <c r="D201" s="25" t="s">
        <v>749</v>
      </c>
      <c r="E201" s="37" t="s">
        <v>750</v>
      </c>
      <c r="F201" s="84">
        <v>3472</v>
      </c>
      <c r="G201" s="84">
        <v>2550</v>
      </c>
      <c r="H201" s="84">
        <v>73.44</v>
      </c>
      <c r="I201" s="84">
        <v>3401</v>
      </c>
      <c r="J201" s="84">
        <v>2981</v>
      </c>
      <c r="K201" s="84">
        <v>87.65</v>
      </c>
      <c r="L201" s="84">
        <v>6873</v>
      </c>
      <c r="M201" s="84">
        <v>5531</v>
      </c>
      <c r="N201" s="84">
        <v>80.47</v>
      </c>
      <c r="O201" s="110">
        <v>195</v>
      </c>
    </row>
    <row r="202" spans="1:15" ht="20.100000000000001" customHeight="1" x14ac:dyDescent="0.25">
      <c r="A202" s="23">
        <v>196</v>
      </c>
      <c r="B202" s="25" t="s">
        <v>33</v>
      </c>
      <c r="C202" s="37" t="s">
        <v>34</v>
      </c>
      <c r="D202" s="25" t="s">
        <v>751</v>
      </c>
      <c r="E202" s="37" t="s">
        <v>34</v>
      </c>
      <c r="F202" s="84">
        <v>3262</v>
      </c>
      <c r="G202" s="84">
        <v>2483</v>
      </c>
      <c r="H202" s="84">
        <v>76.12</v>
      </c>
      <c r="I202" s="84">
        <v>3245</v>
      </c>
      <c r="J202" s="84">
        <v>2706</v>
      </c>
      <c r="K202" s="84">
        <v>83.39</v>
      </c>
      <c r="L202" s="84">
        <v>6507</v>
      </c>
      <c r="M202" s="84">
        <v>5189</v>
      </c>
      <c r="N202" s="84">
        <v>79.739999999999995</v>
      </c>
      <c r="O202" s="110">
        <v>196</v>
      </c>
    </row>
    <row r="203" spans="1:15" ht="20.100000000000001" customHeight="1" x14ac:dyDescent="0.25">
      <c r="A203" s="23">
        <v>197</v>
      </c>
      <c r="B203" s="25" t="s">
        <v>288</v>
      </c>
      <c r="C203" s="37" t="s">
        <v>289</v>
      </c>
      <c r="D203" s="25" t="s">
        <v>752</v>
      </c>
      <c r="E203" s="37" t="s">
        <v>753</v>
      </c>
      <c r="F203" s="84">
        <v>5051</v>
      </c>
      <c r="G203" s="84">
        <v>3830</v>
      </c>
      <c r="H203" s="84">
        <v>75.83</v>
      </c>
      <c r="I203" s="84">
        <v>5100</v>
      </c>
      <c r="J203" s="84">
        <v>4208</v>
      </c>
      <c r="K203" s="84">
        <v>82.51</v>
      </c>
      <c r="L203" s="84">
        <v>10151</v>
      </c>
      <c r="M203" s="84">
        <v>8038</v>
      </c>
      <c r="N203" s="84">
        <v>79.180000000000007</v>
      </c>
      <c r="O203" s="110">
        <v>197</v>
      </c>
    </row>
    <row r="204" spans="1:15" ht="20.100000000000001" customHeight="1" x14ac:dyDescent="0.25">
      <c r="A204" s="23">
        <v>198</v>
      </c>
      <c r="B204" s="25" t="s">
        <v>290</v>
      </c>
      <c r="C204" s="37" t="s">
        <v>291</v>
      </c>
      <c r="D204" s="25" t="s">
        <v>754</v>
      </c>
      <c r="E204" s="37" t="s">
        <v>755</v>
      </c>
      <c r="F204" s="84">
        <v>7256</v>
      </c>
      <c r="G204" s="84">
        <v>5356</v>
      </c>
      <c r="H204" s="84">
        <v>73.81</v>
      </c>
      <c r="I204" s="84">
        <v>7460</v>
      </c>
      <c r="J204" s="84">
        <v>6229</v>
      </c>
      <c r="K204" s="84">
        <v>83.5</v>
      </c>
      <c r="L204" s="84">
        <v>14716</v>
      </c>
      <c r="M204" s="84">
        <v>11585</v>
      </c>
      <c r="N204" s="84">
        <v>78.72</v>
      </c>
      <c r="O204" s="110">
        <v>198</v>
      </c>
    </row>
    <row r="205" spans="1:15" ht="20.100000000000001" customHeight="1" x14ac:dyDescent="0.25">
      <c r="A205" s="23">
        <v>199</v>
      </c>
      <c r="B205" s="25" t="s">
        <v>334</v>
      </c>
      <c r="C205" s="37" t="s">
        <v>335</v>
      </c>
      <c r="D205" s="25" t="s">
        <v>756</v>
      </c>
      <c r="E205" s="37" t="s">
        <v>757</v>
      </c>
      <c r="F205" s="84">
        <v>2365</v>
      </c>
      <c r="G205" s="84">
        <v>1778</v>
      </c>
      <c r="H205" s="84">
        <v>75.180000000000007</v>
      </c>
      <c r="I205" s="84">
        <v>2150</v>
      </c>
      <c r="J205" s="84">
        <v>1769</v>
      </c>
      <c r="K205" s="84">
        <v>82.28</v>
      </c>
      <c r="L205" s="84">
        <v>4515</v>
      </c>
      <c r="M205" s="84">
        <v>3547</v>
      </c>
      <c r="N205" s="84">
        <v>78.56</v>
      </c>
      <c r="O205" s="110">
        <v>199</v>
      </c>
    </row>
    <row r="206" spans="1:15" ht="20.100000000000001" customHeight="1" x14ac:dyDescent="0.25">
      <c r="A206" s="23">
        <v>200</v>
      </c>
      <c r="B206" s="25" t="s">
        <v>342</v>
      </c>
      <c r="C206" s="37" t="s">
        <v>343</v>
      </c>
      <c r="D206" s="25" t="s">
        <v>758</v>
      </c>
      <c r="E206" s="37" t="s">
        <v>759</v>
      </c>
      <c r="F206" s="84">
        <v>1912</v>
      </c>
      <c r="G206" s="84">
        <v>1434</v>
      </c>
      <c r="H206" s="84">
        <v>75</v>
      </c>
      <c r="I206" s="84">
        <v>1719</v>
      </c>
      <c r="J206" s="84">
        <v>1411</v>
      </c>
      <c r="K206" s="84">
        <v>82.08</v>
      </c>
      <c r="L206" s="84">
        <v>3631</v>
      </c>
      <c r="M206" s="84">
        <v>2845</v>
      </c>
      <c r="N206" s="84">
        <v>78.349999999999994</v>
      </c>
      <c r="O206" s="110">
        <v>200</v>
      </c>
    </row>
    <row r="207" spans="1:15" ht="20.100000000000001" customHeight="1" x14ac:dyDescent="0.25">
      <c r="A207" s="23">
        <v>201</v>
      </c>
      <c r="B207" s="25" t="s">
        <v>336</v>
      </c>
      <c r="C207" s="37" t="s">
        <v>337</v>
      </c>
      <c r="D207" s="25" t="s">
        <v>760</v>
      </c>
      <c r="E207" s="37" t="s">
        <v>761</v>
      </c>
      <c r="F207" s="84">
        <v>1325</v>
      </c>
      <c r="G207" s="84">
        <v>956</v>
      </c>
      <c r="H207" s="84">
        <v>72.150000000000006</v>
      </c>
      <c r="I207" s="84">
        <v>1483</v>
      </c>
      <c r="J207" s="84">
        <v>1229</v>
      </c>
      <c r="K207" s="84">
        <v>82.87</v>
      </c>
      <c r="L207" s="84">
        <v>2808</v>
      </c>
      <c r="M207" s="84">
        <v>2185</v>
      </c>
      <c r="N207" s="84">
        <v>77.81</v>
      </c>
      <c r="O207" s="110">
        <v>201</v>
      </c>
    </row>
    <row r="208" spans="1:15" ht="20.100000000000001" customHeight="1" x14ac:dyDescent="0.25">
      <c r="A208" s="23">
        <v>202</v>
      </c>
      <c r="B208" s="25" t="s">
        <v>29</v>
      </c>
      <c r="C208" s="37" t="s">
        <v>30</v>
      </c>
      <c r="D208" s="25" t="s">
        <v>762</v>
      </c>
      <c r="E208" s="37" t="s">
        <v>763</v>
      </c>
      <c r="F208" s="84">
        <v>2256</v>
      </c>
      <c r="G208" s="84">
        <v>1596</v>
      </c>
      <c r="H208" s="84">
        <v>70.739999999999995</v>
      </c>
      <c r="I208" s="84">
        <v>2424</v>
      </c>
      <c r="J208" s="84">
        <v>2035</v>
      </c>
      <c r="K208" s="84">
        <v>83.95</v>
      </c>
      <c r="L208" s="84">
        <v>4680</v>
      </c>
      <c r="M208" s="84">
        <v>3631</v>
      </c>
      <c r="N208" s="84">
        <v>77.59</v>
      </c>
      <c r="O208" s="110">
        <v>202</v>
      </c>
    </row>
    <row r="209" spans="1:15" ht="20.100000000000001" customHeight="1" x14ac:dyDescent="0.25">
      <c r="A209" s="23">
        <v>203</v>
      </c>
      <c r="B209" s="25" t="s">
        <v>29</v>
      </c>
      <c r="C209" s="37" t="s">
        <v>30</v>
      </c>
      <c r="D209" s="25" t="s">
        <v>764</v>
      </c>
      <c r="E209" s="37" t="s">
        <v>765</v>
      </c>
      <c r="F209" s="84">
        <v>3579</v>
      </c>
      <c r="G209" s="84">
        <v>2445</v>
      </c>
      <c r="H209" s="84">
        <v>68.319999999999993</v>
      </c>
      <c r="I209" s="84">
        <v>3684</v>
      </c>
      <c r="J209" s="84">
        <v>3015</v>
      </c>
      <c r="K209" s="84">
        <v>81.84</v>
      </c>
      <c r="L209" s="84">
        <v>7263</v>
      </c>
      <c r="M209" s="84">
        <v>5460</v>
      </c>
      <c r="N209" s="84">
        <v>75.180000000000007</v>
      </c>
      <c r="O209" s="110">
        <v>203</v>
      </c>
    </row>
    <row r="210" spans="1:15" ht="20.100000000000001" customHeight="1" x14ac:dyDescent="0.25">
      <c r="A210" s="23">
        <v>204</v>
      </c>
      <c r="B210" s="25" t="s">
        <v>330</v>
      </c>
      <c r="C210" s="37" t="s">
        <v>331</v>
      </c>
      <c r="D210" s="25" t="s">
        <v>766</v>
      </c>
      <c r="E210" s="37" t="s">
        <v>767</v>
      </c>
      <c r="F210" s="84">
        <v>565</v>
      </c>
      <c r="G210" s="84">
        <v>315</v>
      </c>
      <c r="H210" s="84">
        <v>55.75</v>
      </c>
      <c r="I210" s="84">
        <v>665</v>
      </c>
      <c r="J210" s="84">
        <v>485</v>
      </c>
      <c r="K210" s="84">
        <v>72.930000000000007</v>
      </c>
      <c r="L210" s="84">
        <v>1230</v>
      </c>
      <c r="M210" s="84">
        <v>800</v>
      </c>
      <c r="N210" s="84">
        <v>65.040000000000006</v>
      </c>
      <c r="O210" s="110">
        <v>204</v>
      </c>
    </row>
    <row r="211" spans="1:15" ht="21.75" customHeight="1" x14ac:dyDescent="0.25">
      <c r="A211" s="186" t="s">
        <v>103</v>
      </c>
      <c r="B211" s="191"/>
      <c r="C211" s="191"/>
      <c r="D211" s="191"/>
      <c r="E211" s="187"/>
      <c r="F211" s="43">
        <f>SUM(F7:F210)</f>
        <v>377334</v>
      </c>
      <c r="G211" s="43">
        <f>SUM(G7:G210)</f>
        <v>324780</v>
      </c>
      <c r="H211" s="87">
        <f>G211/F211*100</f>
        <v>86.072286091367332</v>
      </c>
      <c r="I211" s="43">
        <f>SUM(I7:I210)</f>
        <v>363867</v>
      </c>
      <c r="J211" s="43">
        <f>SUM(J7:J210)</f>
        <v>335833</v>
      </c>
      <c r="K211" s="87">
        <f>J211/I211*100</f>
        <v>92.295536555939393</v>
      </c>
      <c r="L211" s="43">
        <f>SUM(L7:L210)</f>
        <v>741201</v>
      </c>
      <c r="M211" s="43">
        <f>SUM(M7:M210)</f>
        <v>660613</v>
      </c>
      <c r="N211" s="87">
        <f>M211/L211*100</f>
        <v>89.127375705105635</v>
      </c>
      <c r="O211" s="34"/>
    </row>
  </sheetData>
  <mergeCells count="14">
    <mergeCell ref="A211:E211"/>
    <mergeCell ref="A5:A6"/>
    <mergeCell ref="A4:O4"/>
    <mergeCell ref="A3:O3"/>
    <mergeCell ref="A2:O2"/>
    <mergeCell ref="L5:N5"/>
    <mergeCell ref="O5:O6"/>
    <mergeCell ref="A1:O1"/>
    <mergeCell ref="F5:H5"/>
    <mergeCell ref="I5:K5"/>
    <mergeCell ref="E5:E6"/>
    <mergeCell ref="B5:B6"/>
    <mergeCell ref="C5:C6"/>
    <mergeCell ref="D5:D6"/>
  </mergeCells>
  <pageMargins left="0.2" right="0.2" top="0.25" bottom="0.25" header="0.3" footer="0.3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D1" workbookViewId="0">
      <selection activeCell="K8" sqref="K8"/>
    </sheetView>
  </sheetViews>
  <sheetFormatPr defaultRowHeight="15" x14ac:dyDescent="0.25"/>
  <cols>
    <col min="1" max="1" width="3.85546875" bestFit="1" customWidth="1"/>
    <col min="2" max="2" width="6.42578125" bestFit="1" customWidth="1"/>
    <col min="3" max="3" width="20.85546875" bestFit="1" customWidth="1"/>
    <col min="4" max="4" width="10.28515625" bestFit="1" customWidth="1"/>
    <col min="5" max="5" width="6.42578125" bestFit="1" customWidth="1"/>
    <col min="6" max="6" width="7.7109375" bestFit="1" customWidth="1"/>
    <col min="7" max="7" width="8.140625" customWidth="1"/>
    <col min="8" max="8" width="6.42578125" bestFit="1" customWidth="1"/>
    <col min="9" max="10" width="7.7109375" bestFit="1" customWidth="1"/>
    <col min="11" max="11" width="6.42578125" bestFit="1" customWidth="1"/>
    <col min="12" max="13" width="7.7109375" bestFit="1" customWidth="1"/>
    <col min="14" max="14" width="6.42578125" bestFit="1" customWidth="1"/>
    <col min="15" max="16" width="7.7109375" bestFit="1" customWidth="1"/>
    <col min="17" max="17" width="6.42578125" bestFit="1" customWidth="1"/>
    <col min="18" max="19" width="7.7109375" bestFit="1" customWidth="1"/>
  </cols>
  <sheetData>
    <row r="1" spans="1:19" ht="20.100000000000001" customHeight="1" x14ac:dyDescent="0.25">
      <c r="A1" s="170" t="s">
        <v>55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ht="20.100000000000001" customHeight="1" x14ac:dyDescent="0.25">
      <c r="A2" s="170" t="s">
        <v>98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20.100000000000001" customHeight="1" x14ac:dyDescent="0.25">
      <c r="A3" s="170" t="s">
        <v>277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20.100000000000001" customHeight="1" x14ac:dyDescent="0.25">
      <c r="A4" s="170" t="s">
        <v>205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s="26" customFormat="1" ht="20.100000000000001" customHeight="1" x14ac:dyDescent="0.25">
      <c r="A5" s="178" t="s">
        <v>52</v>
      </c>
      <c r="B5" s="178" t="s">
        <v>37</v>
      </c>
      <c r="C5" s="178" t="s">
        <v>19</v>
      </c>
      <c r="D5" s="178" t="s">
        <v>120</v>
      </c>
      <c r="E5" s="170" t="s">
        <v>99</v>
      </c>
      <c r="F5" s="170"/>
      <c r="G5" s="170"/>
      <c r="H5" s="170" t="s">
        <v>100</v>
      </c>
      <c r="I5" s="170"/>
      <c r="J5" s="170"/>
      <c r="K5" s="170" t="s">
        <v>101</v>
      </c>
      <c r="L5" s="170"/>
      <c r="M5" s="170"/>
      <c r="N5" s="170" t="s">
        <v>146</v>
      </c>
      <c r="O5" s="170"/>
      <c r="P5" s="170"/>
      <c r="Q5" s="170" t="s">
        <v>102</v>
      </c>
      <c r="R5" s="170"/>
      <c r="S5" s="170"/>
    </row>
    <row r="6" spans="1:19" s="26" customFormat="1" ht="31.5" x14ac:dyDescent="0.25">
      <c r="A6" s="178"/>
      <c r="B6" s="178"/>
      <c r="C6" s="178"/>
      <c r="D6" s="178"/>
      <c r="E6" s="61" t="s">
        <v>76</v>
      </c>
      <c r="F6" s="61" t="s">
        <v>75</v>
      </c>
      <c r="G6" s="61" t="s">
        <v>127</v>
      </c>
      <c r="H6" s="61" t="s">
        <v>76</v>
      </c>
      <c r="I6" s="61" t="s">
        <v>75</v>
      </c>
      <c r="J6" s="61" t="s">
        <v>127</v>
      </c>
      <c r="K6" s="61" t="s">
        <v>76</v>
      </c>
      <c r="L6" s="61" t="s">
        <v>75</v>
      </c>
      <c r="M6" s="61" t="s">
        <v>127</v>
      </c>
      <c r="N6" s="61" t="s">
        <v>76</v>
      </c>
      <c r="O6" s="61" t="s">
        <v>75</v>
      </c>
      <c r="P6" s="61" t="s">
        <v>127</v>
      </c>
      <c r="Q6" s="61" t="s">
        <v>76</v>
      </c>
      <c r="R6" s="61" t="s">
        <v>75</v>
      </c>
      <c r="S6" s="61" t="s">
        <v>127</v>
      </c>
    </row>
    <row r="7" spans="1:19" ht="20.100000000000001" customHeight="1" x14ac:dyDescent="0.25">
      <c r="A7" s="31">
        <v>1</v>
      </c>
      <c r="B7" s="111" t="s">
        <v>288</v>
      </c>
      <c r="C7" s="35" t="s">
        <v>289</v>
      </c>
      <c r="D7" s="84">
        <v>941</v>
      </c>
      <c r="E7" s="84">
        <v>27</v>
      </c>
      <c r="F7" s="84">
        <v>40</v>
      </c>
      <c r="G7" s="84">
        <v>574</v>
      </c>
      <c r="H7" s="84">
        <v>27</v>
      </c>
      <c r="I7" s="84">
        <v>39</v>
      </c>
      <c r="J7" s="84">
        <v>131</v>
      </c>
      <c r="K7" s="84">
        <v>6</v>
      </c>
      <c r="L7" s="84">
        <v>20</v>
      </c>
      <c r="M7" s="84">
        <v>40</v>
      </c>
      <c r="N7" s="84">
        <v>4</v>
      </c>
      <c r="O7" s="84">
        <v>15</v>
      </c>
      <c r="P7" s="84">
        <v>15</v>
      </c>
      <c r="Q7" s="84">
        <v>0</v>
      </c>
      <c r="R7" s="84">
        <v>1</v>
      </c>
      <c r="S7" s="84">
        <v>2</v>
      </c>
    </row>
    <row r="8" spans="1:19" ht="20.100000000000001" customHeight="1" x14ac:dyDescent="0.25">
      <c r="A8" s="31">
        <v>2</v>
      </c>
      <c r="B8" s="111" t="s">
        <v>290</v>
      </c>
      <c r="C8" s="35" t="s">
        <v>291</v>
      </c>
      <c r="D8" s="84">
        <v>1161</v>
      </c>
      <c r="E8" s="84">
        <v>25</v>
      </c>
      <c r="F8" s="84">
        <v>55</v>
      </c>
      <c r="G8" s="84">
        <v>617</v>
      </c>
      <c r="H8" s="84">
        <v>37</v>
      </c>
      <c r="I8" s="84">
        <v>52</v>
      </c>
      <c r="J8" s="84">
        <v>217</v>
      </c>
      <c r="K8" s="84">
        <v>20</v>
      </c>
      <c r="L8" s="84">
        <v>31</v>
      </c>
      <c r="M8" s="84">
        <v>61</v>
      </c>
      <c r="N8" s="84">
        <v>11</v>
      </c>
      <c r="O8" s="84">
        <v>12</v>
      </c>
      <c r="P8" s="84">
        <v>17</v>
      </c>
      <c r="Q8" s="84">
        <v>2</v>
      </c>
      <c r="R8" s="84">
        <v>1</v>
      </c>
      <c r="S8" s="84">
        <v>3</v>
      </c>
    </row>
    <row r="9" spans="1:19" ht="20.100000000000001" customHeight="1" x14ac:dyDescent="0.25">
      <c r="A9" s="31">
        <v>3</v>
      </c>
      <c r="B9" s="111" t="s">
        <v>292</v>
      </c>
      <c r="C9" s="35" t="s">
        <v>293</v>
      </c>
      <c r="D9" s="84">
        <v>298</v>
      </c>
      <c r="E9" s="84">
        <v>126</v>
      </c>
      <c r="F9" s="84">
        <v>65</v>
      </c>
      <c r="G9" s="84">
        <v>97</v>
      </c>
      <c r="H9" s="84">
        <v>4</v>
      </c>
      <c r="I9" s="84">
        <v>1</v>
      </c>
      <c r="J9" s="84">
        <v>1</v>
      </c>
      <c r="K9" s="84">
        <v>2</v>
      </c>
      <c r="L9" s="84">
        <v>0</v>
      </c>
      <c r="M9" s="84">
        <v>1</v>
      </c>
      <c r="N9" s="84">
        <v>1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</row>
    <row r="10" spans="1:19" ht="20.100000000000001" customHeight="1" x14ac:dyDescent="0.25">
      <c r="A10" s="31">
        <v>4</v>
      </c>
      <c r="B10" s="111" t="s">
        <v>294</v>
      </c>
      <c r="C10" s="35" t="s">
        <v>295</v>
      </c>
      <c r="D10" s="84">
        <v>268</v>
      </c>
      <c r="E10" s="84">
        <v>71</v>
      </c>
      <c r="F10" s="84">
        <v>40</v>
      </c>
      <c r="G10" s="84">
        <v>141</v>
      </c>
      <c r="H10" s="84">
        <v>6</v>
      </c>
      <c r="I10" s="84">
        <v>4</v>
      </c>
      <c r="J10" s="84">
        <v>5</v>
      </c>
      <c r="K10" s="84">
        <v>0</v>
      </c>
      <c r="L10" s="84">
        <v>1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</row>
    <row r="11" spans="1:19" ht="20.100000000000001" customHeight="1" x14ac:dyDescent="0.25">
      <c r="A11" s="31">
        <v>5</v>
      </c>
      <c r="B11" s="111" t="s">
        <v>296</v>
      </c>
      <c r="C11" s="35" t="s">
        <v>297</v>
      </c>
      <c r="D11" s="84">
        <v>302</v>
      </c>
      <c r="E11" s="84">
        <v>132</v>
      </c>
      <c r="F11" s="84">
        <v>34</v>
      </c>
      <c r="G11" s="84">
        <v>128</v>
      </c>
      <c r="H11" s="84">
        <v>3</v>
      </c>
      <c r="I11" s="84">
        <v>1</v>
      </c>
      <c r="J11" s="84">
        <v>2</v>
      </c>
      <c r="K11" s="84">
        <v>1</v>
      </c>
      <c r="L11" s="84">
        <v>0</v>
      </c>
      <c r="M11" s="84">
        <v>0</v>
      </c>
      <c r="N11" s="84">
        <v>0</v>
      </c>
      <c r="O11" s="84">
        <v>0</v>
      </c>
      <c r="P11" s="84">
        <v>1</v>
      </c>
      <c r="Q11" s="84">
        <v>0</v>
      </c>
      <c r="R11" s="84">
        <v>0</v>
      </c>
      <c r="S11" s="84">
        <v>0</v>
      </c>
    </row>
    <row r="12" spans="1:19" ht="20.100000000000001" customHeight="1" x14ac:dyDescent="0.25">
      <c r="A12" s="31">
        <v>6</v>
      </c>
      <c r="B12" s="111" t="s">
        <v>298</v>
      </c>
      <c r="C12" s="35" t="s">
        <v>299</v>
      </c>
      <c r="D12" s="84">
        <v>378</v>
      </c>
      <c r="E12" s="84">
        <v>148</v>
      </c>
      <c r="F12" s="84">
        <v>55</v>
      </c>
      <c r="G12" s="84">
        <v>166</v>
      </c>
      <c r="H12" s="84">
        <v>6</v>
      </c>
      <c r="I12" s="84">
        <v>2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</row>
    <row r="13" spans="1:19" ht="20.100000000000001" customHeight="1" x14ac:dyDescent="0.25">
      <c r="A13" s="31">
        <v>7</v>
      </c>
      <c r="B13" s="111" t="s">
        <v>300</v>
      </c>
      <c r="C13" s="35" t="s">
        <v>301</v>
      </c>
      <c r="D13" s="84">
        <v>282</v>
      </c>
      <c r="E13" s="84">
        <v>123</v>
      </c>
      <c r="F13" s="84">
        <v>98</v>
      </c>
      <c r="G13" s="84">
        <v>47</v>
      </c>
      <c r="H13" s="84">
        <v>2</v>
      </c>
      <c r="I13" s="84">
        <v>6</v>
      </c>
      <c r="J13" s="84">
        <v>2</v>
      </c>
      <c r="K13" s="84">
        <v>1</v>
      </c>
      <c r="L13" s="84">
        <v>2</v>
      </c>
      <c r="M13" s="84">
        <v>1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</row>
    <row r="14" spans="1:19" ht="20.100000000000001" customHeight="1" x14ac:dyDescent="0.25">
      <c r="A14" s="31">
        <v>8</v>
      </c>
      <c r="B14" s="111" t="s">
        <v>302</v>
      </c>
      <c r="C14" s="35" t="s">
        <v>303</v>
      </c>
      <c r="D14" s="84">
        <v>473</v>
      </c>
      <c r="E14" s="84">
        <v>151</v>
      </c>
      <c r="F14" s="84">
        <v>168</v>
      </c>
      <c r="G14" s="84">
        <v>108</v>
      </c>
      <c r="H14" s="84">
        <v>10</v>
      </c>
      <c r="I14" s="84">
        <v>25</v>
      </c>
      <c r="J14" s="84">
        <v>5</v>
      </c>
      <c r="K14" s="84">
        <v>1</v>
      </c>
      <c r="L14" s="84">
        <v>4</v>
      </c>
      <c r="M14" s="84">
        <v>1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</row>
    <row r="15" spans="1:19" ht="20.100000000000001" customHeight="1" x14ac:dyDescent="0.25">
      <c r="A15" s="31">
        <v>9</v>
      </c>
      <c r="B15" s="111" t="s">
        <v>304</v>
      </c>
      <c r="C15" s="35" t="s">
        <v>305</v>
      </c>
      <c r="D15" s="84">
        <v>219</v>
      </c>
      <c r="E15" s="84">
        <v>98</v>
      </c>
      <c r="F15" s="84">
        <v>46</v>
      </c>
      <c r="G15" s="84">
        <v>58</v>
      </c>
      <c r="H15" s="84">
        <v>10</v>
      </c>
      <c r="I15" s="84">
        <v>4</v>
      </c>
      <c r="J15" s="84">
        <v>1</v>
      </c>
      <c r="K15" s="84">
        <v>1</v>
      </c>
      <c r="L15" s="84">
        <v>1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</row>
    <row r="16" spans="1:19" ht="20.100000000000001" customHeight="1" x14ac:dyDescent="0.25">
      <c r="A16" s="31">
        <v>10</v>
      </c>
      <c r="B16" s="111" t="s">
        <v>306</v>
      </c>
      <c r="C16" s="35" t="s">
        <v>307</v>
      </c>
      <c r="D16" s="84">
        <v>671</v>
      </c>
      <c r="E16" s="84">
        <v>253</v>
      </c>
      <c r="F16" s="84">
        <v>109</v>
      </c>
      <c r="G16" s="84">
        <v>245</v>
      </c>
      <c r="H16" s="84">
        <v>21</v>
      </c>
      <c r="I16" s="84">
        <v>9</v>
      </c>
      <c r="J16" s="84">
        <v>19</v>
      </c>
      <c r="K16" s="84">
        <v>2</v>
      </c>
      <c r="L16" s="84">
        <v>3</v>
      </c>
      <c r="M16" s="84">
        <v>6</v>
      </c>
      <c r="N16" s="84">
        <v>0</v>
      </c>
      <c r="O16" s="84">
        <v>1</v>
      </c>
      <c r="P16" s="84">
        <v>2</v>
      </c>
      <c r="Q16" s="84">
        <v>0</v>
      </c>
      <c r="R16" s="84">
        <v>0</v>
      </c>
      <c r="S16" s="84">
        <v>1</v>
      </c>
    </row>
    <row r="17" spans="1:19" ht="20.100000000000001" customHeight="1" x14ac:dyDescent="0.25">
      <c r="A17" s="31">
        <v>11</v>
      </c>
      <c r="B17" s="111" t="s">
        <v>23</v>
      </c>
      <c r="C17" s="35" t="s">
        <v>24</v>
      </c>
      <c r="D17" s="84">
        <v>470</v>
      </c>
      <c r="E17" s="84">
        <v>244</v>
      </c>
      <c r="F17" s="84">
        <v>83</v>
      </c>
      <c r="G17" s="84">
        <v>121</v>
      </c>
      <c r="H17" s="84">
        <v>8</v>
      </c>
      <c r="I17" s="84">
        <v>4</v>
      </c>
      <c r="J17" s="84">
        <v>2</v>
      </c>
      <c r="K17" s="84">
        <v>1</v>
      </c>
      <c r="L17" s="84">
        <v>3</v>
      </c>
      <c r="M17" s="84">
        <v>2</v>
      </c>
      <c r="N17" s="84">
        <v>1</v>
      </c>
      <c r="O17" s="84">
        <v>1</v>
      </c>
      <c r="P17" s="84">
        <v>0</v>
      </c>
      <c r="Q17" s="84">
        <v>0</v>
      </c>
      <c r="R17" s="84">
        <v>0</v>
      </c>
      <c r="S17" s="84">
        <v>0</v>
      </c>
    </row>
    <row r="18" spans="1:19" ht="20.100000000000001" customHeight="1" x14ac:dyDescent="0.25">
      <c r="A18" s="31">
        <v>12</v>
      </c>
      <c r="B18" s="111" t="s">
        <v>308</v>
      </c>
      <c r="C18" s="35" t="s">
        <v>309</v>
      </c>
      <c r="D18" s="84">
        <v>266</v>
      </c>
      <c r="E18" s="84">
        <v>94</v>
      </c>
      <c r="F18" s="84">
        <v>55</v>
      </c>
      <c r="G18" s="84">
        <v>71</v>
      </c>
      <c r="H18" s="84">
        <v>15</v>
      </c>
      <c r="I18" s="84">
        <v>13</v>
      </c>
      <c r="J18" s="84">
        <v>10</v>
      </c>
      <c r="K18" s="84">
        <v>5</v>
      </c>
      <c r="L18" s="84">
        <v>1</v>
      </c>
      <c r="M18" s="84">
        <v>2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</row>
    <row r="19" spans="1:19" ht="20.100000000000001" customHeight="1" x14ac:dyDescent="0.25">
      <c r="A19" s="31">
        <v>13</v>
      </c>
      <c r="B19" s="111" t="s">
        <v>310</v>
      </c>
      <c r="C19" s="35" t="s">
        <v>311</v>
      </c>
      <c r="D19" s="84">
        <v>523</v>
      </c>
      <c r="E19" s="84">
        <v>123</v>
      </c>
      <c r="F19" s="84">
        <v>83</v>
      </c>
      <c r="G19" s="84">
        <v>203</v>
      </c>
      <c r="H19" s="84">
        <v>53</v>
      </c>
      <c r="I19" s="84">
        <v>17</v>
      </c>
      <c r="J19" s="84">
        <v>24</v>
      </c>
      <c r="K19" s="84">
        <v>12</v>
      </c>
      <c r="L19" s="84">
        <v>3</v>
      </c>
      <c r="M19" s="84">
        <v>2</v>
      </c>
      <c r="N19" s="84">
        <v>1</v>
      </c>
      <c r="O19" s="84">
        <v>1</v>
      </c>
      <c r="P19" s="84">
        <v>1</v>
      </c>
      <c r="Q19" s="84">
        <v>0</v>
      </c>
      <c r="R19" s="84">
        <v>0</v>
      </c>
      <c r="S19" s="84">
        <v>0</v>
      </c>
    </row>
    <row r="20" spans="1:19" ht="20.100000000000001" customHeight="1" x14ac:dyDescent="0.25">
      <c r="A20" s="31">
        <v>14</v>
      </c>
      <c r="B20" s="111" t="s">
        <v>312</v>
      </c>
      <c r="C20" s="35" t="s">
        <v>313</v>
      </c>
      <c r="D20" s="84">
        <v>169</v>
      </c>
      <c r="E20" s="84">
        <v>53</v>
      </c>
      <c r="F20" s="84">
        <v>33</v>
      </c>
      <c r="G20" s="84">
        <v>65</v>
      </c>
      <c r="H20" s="84">
        <v>4</v>
      </c>
      <c r="I20" s="84">
        <v>10</v>
      </c>
      <c r="J20" s="84">
        <v>1</v>
      </c>
      <c r="K20" s="84">
        <v>1</v>
      </c>
      <c r="L20" s="84">
        <v>1</v>
      </c>
      <c r="M20" s="84">
        <v>1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</row>
    <row r="21" spans="1:19" ht="20.100000000000001" customHeight="1" x14ac:dyDescent="0.25">
      <c r="A21" s="31">
        <v>15</v>
      </c>
      <c r="B21" s="111" t="s">
        <v>314</v>
      </c>
      <c r="C21" s="35" t="s">
        <v>315</v>
      </c>
      <c r="D21" s="84">
        <v>462</v>
      </c>
      <c r="E21" s="84">
        <v>153</v>
      </c>
      <c r="F21" s="84">
        <v>135</v>
      </c>
      <c r="G21" s="84">
        <v>138</v>
      </c>
      <c r="H21" s="84">
        <v>10</v>
      </c>
      <c r="I21" s="84">
        <v>16</v>
      </c>
      <c r="J21" s="84">
        <v>6</v>
      </c>
      <c r="K21" s="84">
        <v>0</v>
      </c>
      <c r="L21" s="84">
        <v>2</v>
      </c>
      <c r="M21" s="84">
        <v>1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0</v>
      </c>
    </row>
    <row r="22" spans="1:19" ht="20.100000000000001" customHeight="1" x14ac:dyDescent="0.25">
      <c r="A22" s="31">
        <v>16</v>
      </c>
      <c r="B22" s="111" t="s">
        <v>316</v>
      </c>
      <c r="C22" s="35" t="s">
        <v>317</v>
      </c>
      <c r="D22" s="84">
        <v>472</v>
      </c>
      <c r="E22" s="84">
        <v>151</v>
      </c>
      <c r="F22" s="84">
        <v>172</v>
      </c>
      <c r="G22" s="84">
        <v>135</v>
      </c>
      <c r="H22" s="84">
        <v>2</v>
      </c>
      <c r="I22" s="84">
        <v>5</v>
      </c>
      <c r="J22" s="84">
        <v>3</v>
      </c>
      <c r="K22" s="84">
        <v>0</v>
      </c>
      <c r="L22" s="84">
        <v>1</v>
      </c>
      <c r="M22" s="84">
        <v>2</v>
      </c>
      <c r="N22" s="84">
        <v>0</v>
      </c>
      <c r="O22" s="84">
        <v>0</v>
      </c>
      <c r="P22" s="84">
        <v>1</v>
      </c>
      <c r="Q22" s="84">
        <v>0</v>
      </c>
      <c r="R22" s="84">
        <v>0</v>
      </c>
      <c r="S22" s="84">
        <v>0</v>
      </c>
    </row>
    <row r="23" spans="1:19" ht="20.100000000000001" customHeight="1" x14ac:dyDescent="0.25">
      <c r="A23" s="31">
        <v>17</v>
      </c>
      <c r="B23" s="111" t="s">
        <v>318</v>
      </c>
      <c r="C23" s="35" t="s">
        <v>319</v>
      </c>
      <c r="D23" s="84">
        <v>327</v>
      </c>
      <c r="E23" s="84">
        <v>124</v>
      </c>
      <c r="F23" s="84">
        <v>85</v>
      </c>
      <c r="G23" s="84">
        <v>67</v>
      </c>
      <c r="H23" s="84">
        <v>25</v>
      </c>
      <c r="I23" s="84">
        <v>16</v>
      </c>
      <c r="J23" s="84">
        <v>2</v>
      </c>
      <c r="K23" s="84">
        <v>1</v>
      </c>
      <c r="L23" s="84">
        <v>3</v>
      </c>
      <c r="M23" s="84">
        <v>1</v>
      </c>
      <c r="N23" s="84">
        <v>2</v>
      </c>
      <c r="O23" s="84">
        <v>1</v>
      </c>
      <c r="P23" s="84">
        <v>0</v>
      </c>
      <c r="Q23" s="84">
        <v>0</v>
      </c>
      <c r="R23" s="84">
        <v>0</v>
      </c>
      <c r="S23" s="84">
        <v>0</v>
      </c>
    </row>
    <row r="24" spans="1:19" ht="20.100000000000001" customHeight="1" x14ac:dyDescent="0.25">
      <c r="A24" s="31">
        <v>18</v>
      </c>
      <c r="B24" s="111" t="s">
        <v>320</v>
      </c>
      <c r="C24" s="35" t="s">
        <v>321</v>
      </c>
      <c r="D24" s="84">
        <v>483</v>
      </c>
      <c r="E24" s="84">
        <v>159</v>
      </c>
      <c r="F24" s="84">
        <v>64</v>
      </c>
      <c r="G24" s="84">
        <v>145</v>
      </c>
      <c r="H24" s="84">
        <v>27</v>
      </c>
      <c r="I24" s="84">
        <v>31</v>
      </c>
      <c r="J24" s="84">
        <v>16</v>
      </c>
      <c r="K24" s="84">
        <v>10</v>
      </c>
      <c r="L24" s="84">
        <v>17</v>
      </c>
      <c r="M24" s="84">
        <v>4</v>
      </c>
      <c r="N24" s="84">
        <v>4</v>
      </c>
      <c r="O24" s="84">
        <v>3</v>
      </c>
      <c r="P24" s="84">
        <v>3</v>
      </c>
      <c r="Q24" s="84">
        <v>0</v>
      </c>
      <c r="R24" s="84">
        <v>0</v>
      </c>
      <c r="S24" s="84">
        <v>0</v>
      </c>
    </row>
    <row r="25" spans="1:19" ht="20.100000000000001" customHeight="1" x14ac:dyDescent="0.25">
      <c r="A25" s="31">
        <v>19</v>
      </c>
      <c r="B25" s="111" t="s">
        <v>322</v>
      </c>
      <c r="C25" s="35" t="s">
        <v>323</v>
      </c>
      <c r="D25" s="84">
        <v>541</v>
      </c>
      <c r="E25" s="84">
        <v>276</v>
      </c>
      <c r="F25" s="84">
        <v>114</v>
      </c>
      <c r="G25" s="84">
        <v>134</v>
      </c>
      <c r="H25" s="84">
        <v>7</v>
      </c>
      <c r="I25" s="84">
        <v>5</v>
      </c>
      <c r="J25" s="84">
        <v>1</v>
      </c>
      <c r="K25" s="84">
        <v>0</v>
      </c>
      <c r="L25" s="84">
        <v>2</v>
      </c>
      <c r="M25" s="84">
        <v>0</v>
      </c>
      <c r="N25" s="84">
        <v>0</v>
      </c>
      <c r="O25" s="84">
        <v>2</v>
      </c>
      <c r="P25" s="84">
        <v>0</v>
      </c>
      <c r="Q25" s="84">
        <v>0</v>
      </c>
      <c r="R25" s="84">
        <v>0</v>
      </c>
      <c r="S25" s="84">
        <v>0</v>
      </c>
    </row>
    <row r="26" spans="1:19" ht="20.100000000000001" customHeight="1" x14ac:dyDescent="0.25">
      <c r="A26" s="31">
        <v>20</v>
      </c>
      <c r="B26" s="111" t="s">
        <v>25</v>
      </c>
      <c r="C26" s="35" t="s">
        <v>26</v>
      </c>
      <c r="D26" s="84">
        <v>428</v>
      </c>
      <c r="E26" s="84">
        <v>155</v>
      </c>
      <c r="F26" s="84">
        <v>126</v>
      </c>
      <c r="G26" s="84">
        <v>84</v>
      </c>
      <c r="H26" s="84">
        <v>19</v>
      </c>
      <c r="I26" s="84">
        <v>21</v>
      </c>
      <c r="J26" s="84">
        <v>5</v>
      </c>
      <c r="K26" s="84">
        <v>8</v>
      </c>
      <c r="L26" s="84">
        <v>3</v>
      </c>
      <c r="M26" s="84">
        <v>2</v>
      </c>
      <c r="N26" s="84">
        <v>0</v>
      </c>
      <c r="O26" s="84">
        <v>1</v>
      </c>
      <c r="P26" s="84">
        <v>4</v>
      </c>
      <c r="Q26" s="84">
        <v>0</v>
      </c>
      <c r="R26" s="84">
        <v>0</v>
      </c>
      <c r="S26" s="84">
        <v>0</v>
      </c>
    </row>
    <row r="27" spans="1:19" ht="20.100000000000001" customHeight="1" x14ac:dyDescent="0.25">
      <c r="A27" s="31">
        <v>21</v>
      </c>
      <c r="B27" s="111" t="s">
        <v>27</v>
      </c>
      <c r="C27" s="35" t="s">
        <v>28</v>
      </c>
      <c r="D27" s="84">
        <v>296</v>
      </c>
      <c r="E27" s="84">
        <v>119</v>
      </c>
      <c r="F27" s="84">
        <v>69</v>
      </c>
      <c r="G27" s="84">
        <v>63</v>
      </c>
      <c r="H27" s="84">
        <v>12</v>
      </c>
      <c r="I27" s="84">
        <v>16</v>
      </c>
      <c r="J27" s="84">
        <v>8</v>
      </c>
      <c r="K27" s="84">
        <v>0</v>
      </c>
      <c r="L27" s="84">
        <v>5</v>
      </c>
      <c r="M27" s="84">
        <v>1</v>
      </c>
      <c r="N27" s="84">
        <v>1</v>
      </c>
      <c r="O27" s="84">
        <v>2</v>
      </c>
      <c r="P27" s="84">
        <v>0</v>
      </c>
      <c r="Q27" s="84">
        <v>0</v>
      </c>
      <c r="R27" s="84">
        <v>0</v>
      </c>
      <c r="S27" s="84">
        <v>0</v>
      </c>
    </row>
    <row r="28" spans="1:19" ht="20.100000000000001" customHeight="1" x14ac:dyDescent="0.25">
      <c r="A28" s="31">
        <v>22</v>
      </c>
      <c r="B28" s="111" t="s">
        <v>324</v>
      </c>
      <c r="C28" s="35" t="s">
        <v>325</v>
      </c>
      <c r="D28" s="84">
        <v>426</v>
      </c>
      <c r="E28" s="84">
        <v>100</v>
      </c>
      <c r="F28" s="84">
        <v>116</v>
      </c>
      <c r="G28" s="84">
        <v>124</v>
      </c>
      <c r="H28" s="84">
        <v>23</v>
      </c>
      <c r="I28" s="84">
        <v>21</v>
      </c>
      <c r="J28" s="84">
        <v>23</v>
      </c>
      <c r="K28" s="84">
        <v>2</v>
      </c>
      <c r="L28" s="84">
        <v>5</v>
      </c>
      <c r="M28" s="84">
        <v>6</v>
      </c>
      <c r="N28" s="84">
        <v>3</v>
      </c>
      <c r="O28" s="84">
        <v>0</v>
      </c>
      <c r="P28" s="84">
        <v>1</v>
      </c>
      <c r="Q28" s="84">
        <v>0</v>
      </c>
      <c r="R28" s="84">
        <v>0</v>
      </c>
      <c r="S28" s="84">
        <v>2</v>
      </c>
    </row>
    <row r="29" spans="1:19" ht="20.100000000000001" customHeight="1" x14ac:dyDescent="0.25">
      <c r="A29" s="31">
        <v>23</v>
      </c>
      <c r="B29" s="111" t="s">
        <v>326</v>
      </c>
      <c r="C29" s="35" t="s">
        <v>327</v>
      </c>
      <c r="D29" s="84">
        <v>574</v>
      </c>
      <c r="E29" s="84">
        <v>197</v>
      </c>
      <c r="F29" s="84">
        <v>121</v>
      </c>
      <c r="G29" s="84">
        <v>187</v>
      </c>
      <c r="H29" s="84">
        <v>22</v>
      </c>
      <c r="I29" s="84">
        <v>24</v>
      </c>
      <c r="J29" s="84">
        <v>14</v>
      </c>
      <c r="K29" s="84">
        <v>2</v>
      </c>
      <c r="L29" s="84">
        <v>2</v>
      </c>
      <c r="M29" s="84">
        <v>2</v>
      </c>
      <c r="N29" s="84">
        <v>0</v>
      </c>
      <c r="O29" s="84">
        <v>1</v>
      </c>
      <c r="P29" s="84">
        <v>2</v>
      </c>
      <c r="Q29" s="84">
        <v>0</v>
      </c>
      <c r="R29" s="84">
        <v>0</v>
      </c>
      <c r="S29" s="84">
        <v>0</v>
      </c>
    </row>
    <row r="30" spans="1:19" ht="20.100000000000001" customHeight="1" x14ac:dyDescent="0.25">
      <c r="A30" s="31">
        <v>24</v>
      </c>
      <c r="B30" s="111" t="s">
        <v>328</v>
      </c>
      <c r="C30" s="35" t="s">
        <v>329</v>
      </c>
      <c r="D30" s="84">
        <v>493</v>
      </c>
      <c r="E30" s="84">
        <v>139</v>
      </c>
      <c r="F30" s="84">
        <v>148</v>
      </c>
      <c r="G30" s="84">
        <v>123</v>
      </c>
      <c r="H30" s="84">
        <v>13</v>
      </c>
      <c r="I30" s="84">
        <v>26</v>
      </c>
      <c r="J30" s="84">
        <v>22</v>
      </c>
      <c r="K30" s="84">
        <v>3</v>
      </c>
      <c r="L30" s="84">
        <v>6</v>
      </c>
      <c r="M30" s="84">
        <v>5</v>
      </c>
      <c r="N30" s="84">
        <v>1</v>
      </c>
      <c r="O30" s="84">
        <v>6</v>
      </c>
      <c r="P30" s="84">
        <v>0</v>
      </c>
      <c r="Q30" s="84">
        <v>0</v>
      </c>
      <c r="R30" s="84">
        <v>1</v>
      </c>
      <c r="S30" s="84">
        <v>0</v>
      </c>
    </row>
    <row r="31" spans="1:19" ht="20.100000000000001" customHeight="1" x14ac:dyDescent="0.25">
      <c r="A31" s="31">
        <v>25</v>
      </c>
      <c r="B31" s="111" t="s">
        <v>29</v>
      </c>
      <c r="C31" s="35" t="s">
        <v>30</v>
      </c>
      <c r="D31" s="84">
        <v>471</v>
      </c>
      <c r="E31" s="84">
        <v>162</v>
      </c>
      <c r="F31" s="84">
        <v>72</v>
      </c>
      <c r="G31" s="84">
        <v>120</v>
      </c>
      <c r="H31" s="84">
        <v>42</v>
      </c>
      <c r="I31" s="84">
        <v>15</v>
      </c>
      <c r="J31" s="84">
        <v>24</v>
      </c>
      <c r="K31" s="84">
        <v>14</v>
      </c>
      <c r="L31" s="84">
        <v>5</v>
      </c>
      <c r="M31" s="84">
        <v>8</v>
      </c>
      <c r="N31" s="84">
        <v>4</v>
      </c>
      <c r="O31" s="84">
        <v>2</v>
      </c>
      <c r="P31" s="84">
        <v>2</v>
      </c>
      <c r="Q31" s="84">
        <v>0</v>
      </c>
      <c r="R31" s="84">
        <v>0</v>
      </c>
      <c r="S31" s="84">
        <v>1</v>
      </c>
    </row>
    <row r="32" spans="1:19" ht="20.100000000000001" customHeight="1" x14ac:dyDescent="0.25">
      <c r="A32" s="31">
        <v>26</v>
      </c>
      <c r="B32" s="111" t="s">
        <v>31</v>
      </c>
      <c r="C32" s="35" t="s">
        <v>32</v>
      </c>
      <c r="D32" s="84">
        <v>591</v>
      </c>
      <c r="E32" s="84">
        <v>149</v>
      </c>
      <c r="F32" s="84">
        <v>132</v>
      </c>
      <c r="G32" s="84">
        <v>207</v>
      </c>
      <c r="H32" s="84">
        <v>31</v>
      </c>
      <c r="I32" s="84">
        <v>29</v>
      </c>
      <c r="J32" s="84">
        <v>20</v>
      </c>
      <c r="K32" s="84">
        <v>3</v>
      </c>
      <c r="L32" s="84">
        <v>6</v>
      </c>
      <c r="M32" s="84">
        <v>8</v>
      </c>
      <c r="N32" s="84">
        <v>0</v>
      </c>
      <c r="O32" s="84">
        <v>3</v>
      </c>
      <c r="P32" s="84">
        <v>2</v>
      </c>
      <c r="Q32" s="84">
        <v>0</v>
      </c>
      <c r="R32" s="84">
        <v>0</v>
      </c>
      <c r="S32" s="84">
        <v>1</v>
      </c>
    </row>
    <row r="33" spans="1:19" ht="20.100000000000001" customHeight="1" x14ac:dyDescent="0.25">
      <c r="A33" s="31">
        <v>27</v>
      </c>
      <c r="B33" s="111" t="s">
        <v>330</v>
      </c>
      <c r="C33" s="35" t="s">
        <v>331</v>
      </c>
      <c r="D33" s="84">
        <v>182</v>
      </c>
      <c r="E33" s="84">
        <v>66</v>
      </c>
      <c r="F33" s="84">
        <v>38</v>
      </c>
      <c r="G33" s="84">
        <v>31</v>
      </c>
      <c r="H33" s="84">
        <v>18</v>
      </c>
      <c r="I33" s="84">
        <v>12</v>
      </c>
      <c r="J33" s="84">
        <v>3</v>
      </c>
      <c r="K33" s="84">
        <v>5</v>
      </c>
      <c r="L33" s="84">
        <v>8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</row>
    <row r="34" spans="1:19" ht="20.100000000000001" customHeight="1" x14ac:dyDescent="0.25">
      <c r="A34" s="31">
        <v>28</v>
      </c>
      <c r="B34" s="111" t="s">
        <v>332</v>
      </c>
      <c r="C34" s="35" t="s">
        <v>333</v>
      </c>
      <c r="D34" s="84">
        <v>194</v>
      </c>
      <c r="E34" s="84">
        <v>53</v>
      </c>
      <c r="F34" s="84">
        <v>70</v>
      </c>
      <c r="G34" s="84">
        <v>46</v>
      </c>
      <c r="H34" s="84">
        <v>6</v>
      </c>
      <c r="I34" s="84">
        <v>12</v>
      </c>
      <c r="J34" s="84">
        <v>1</v>
      </c>
      <c r="K34" s="84">
        <v>0</v>
      </c>
      <c r="L34" s="84">
        <v>4</v>
      </c>
      <c r="M34" s="84">
        <v>1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0</v>
      </c>
    </row>
    <row r="35" spans="1:19" ht="20.100000000000001" customHeight="1" x14ac:dyDescent="0.25">
      <c r="A35" s="31">
        <v>29</v>
      </c>
      <c r="B35" s="111" t="s">
        <v>334</v>
      </c>
      <c r="C35" s="35" t="s">
        <v>335</v>
      </c>
      <c r="D35" s="84">
        <v>244</v>
      </c>
      <c r="E35" s="84">
        <v>94</v>
      </c>
      <c r="F35" s="84">
        <v>5</v>
      </c>
      <c r="G35" s="84">
        <v>57</v>
      </c>
      <c r="H35" s="84">
        <v>45</v>
      </c>
      <c r="I35" s="84">
        <v>3</v>
      </c>
      <c r="J35" s="84">
        <v>19</v>
      </c>
      <c r="K35" s="84">
        <v>8</v>
      </c>
      <c r="L35" s="84">
        <v>3</v>
      </c>
      <c r="M35" s="84">
        <v>3</v>
      </c>
      <c r="N35" s="84">
        <v>1</v>
      </c>
      <c r="O35" s="84">
        <v>0</v>
      </c>
      <c r="P35" s="84">
        <v>2</v>
      </c>
      <c r="Q35" s="84">
        <v>0</v>
      </c>
      <c r="R35" s="84">
        <v>0</v>
      </c>
      <c r="S35" s="84">
        <v>4</v>
      </c>
    </row>
    <row r="36" spans="1:19" ht="20.100000000000001" customHeight="1" x14ac:dyDescent="0.25">
      <c r="A36" s="31">
        <v>30</v>
      </c>
      <c r="B36" s="111" t="s">
        <v>336</v>
      </c>
      <c r="C36" s="35" t="s">
        <v>337</v>
      </c>
      <c r="D36" s="84">
        <v>805</v>
      </c>
      <c r="E36" s="84">
        <v>299</v>
      </c>
      <c r="F36" s="84">
        <v>45</v>
      </c>
      <c r="G36" s="84">
        <v>292</v>
      </c>
      <c r="H36" s="84">
        <v>40</v>
      </c>
      <c r="I36" s="84">
        <v>12</v>
      </c>
      <c r="J36" s="84">
        <v>49</v>
      </c>
      <c r="K36" s="84">
        <v>14</v>
      </c>
      <c r="L36" s="84">
        <v>10</v>
      </c>
      <c r="M36" s="84">
        <v>23</v>
      </c>
      <c r="N36" s="84">
        <v>3</v>
      </c>
      <c r="O36" s="84">
        <v>6</v>
      </c>
      <c r="P36" s="84">
        <v>11</v>
      </c>
      <c r="Q36" s="84">
        <v>0</v>
      </c>
      <c r="R36" s="84">
        <v>0</v>
      </c>
      <c r="S36" s="84">
        <v>1</v>
      </c>
    </row>
    <row r="37" spans="1:19" ht="20.100000000000001" customHeight="1" x14ac:dyDescent="0.25">
      <c r="A37" s="31">
        <v>31</v>
      </c>
      <c r="B37" s="111" t="s">
        <v>338</v>
      </c>
      <c r="C37" s="35" t="s">
        <v>339</v>
      </c>
      <c r="D37" s="84">
        <v>319</v>
      </c>
      <c r="E37" s="84">
        <v>175</v>
      </c>
      <c r="F37" s="84">
        <v>22</v>
      </c>
      <c r="G37" s="84">
        <v>81</v>
      </c>
      <c r="H37" s="84">
        <v>22</v>
      </c>
      <c r="I37" s="84">
        <v>4</v>
      </c>
      <c r="J37" s="84">
        <v>8</v>
      </c>
      <c r="K37" s="84">
        <v>3</v>
      </c>
      <c r="L37" s="84">
        <v>0</v>
      </c>
      <c r="M37" s="84">
        <v>2</v>
      </c>
      <c r="N37" s="84">
        <v>0</v>
      </c>
      <c r="O37" s="84">
        <v>0</v>
      </c>
      <c r="P37" s="84">
        <v>2</v>
      </c>
      <c r="Q37" s="84">
        <v>0</v>
      </c>
      <c r="R37" s="84">
        <v>0</v>
      </c>
      <c r="S37" s="84">
        <v>0</v>
      </c>
    </row>
    <row r="38" spans="1:19" ht="20.100000000000001" customHeight="1" x14ac:dyDescent="0.25">
      <c r="A38" s="31">
        <v>32</v>
      </c>
      <c r="B38" s="111" t="s">
        <v>33</v>
      </c>
      <c r="C38" s="35" t="s">
        <v>34</v>
      </c>
      <c r="D38" s="84">
        <v>452</v>
      </c>
      <c r="E38" s="84">
        <v>191</v>
      </c>
      <c r="F38" s="84">
        <v>21</v>
      </c>
      <c r="G38" s="84">
        <v>127</v>
      </c>
      <c r="H38" s="84">
        <v>46</v>
      </c>
      <c r="I38" s="84">
        <v>6</v>
      </c>
      <c r="J38" s="84">
        <v>16</v>
      </c>
      <c r="K38" s="84">
        <v>20</v>
      </c>
      <c r="L38" s="84">
        <v>5</v>
      </c>
      <c r="M38" s="84">
        <v>15</v>
      </c>
      <c r="N38" s="84">
        <v>2</v>
      </c>
      <c r="O38" s="84">
        <v>1</v>
      </c>
      <c r="P38" s="84">
        <v>2</v>
      </c>
      <c r="Q38" s="84">
        <v>0</v>
      </c>
      <c r="R38" s="84">
        <v>0</v>
      </c>
      <c r="S38" s="84">
        <v>0</v>
      </c>
    </row>
    <row r="39" spans="1:19" ht="20.100000000000001" customHeight="1" x14ac:dyDescent="0.25">
      <c r="A39" s="31">
        <v>33</v>
      </c>
      <c r="B39" s="111" t="s">
        <v>340</v>
      </c>
      <c r="C39" s="35" t="s">
        <v>341</v>
      </c>
      <c r="D39" s="84">
        <v>532</v>
      </c>
      <c r="E39" s="84">
        <v>156</v>
      </c>
      <c r="F39" s="84">
        <v>79</v>
      </c>
      <c r="G39" s="84">
        <v>169</v>
      </c>
      <c r="H39" s="84">
        <v>35</v>
      </c>
      <c r="I39" s="84">
        <v>32</v>
      </c>
      <c r="J39" s="84">
        <v>21</v>
      </c>
      <c r="K39" s="84">
        <v>8</v>
      </c>
      <c r="L39" s="84">
        <v>9</v>
      </c>
      <c r="M39" s="84">
        <v>12</v>
      </c>
      <c r="N39" s="84">
        <v>5</v>
      </c>
      <c r="O39" s="84">
        <v>1</v>
      </c>
      <c r="P39" s="84">
        <v>5</v>
      </c>
      <c r="Q39" s="84">
        <v>0</v>
      </c>
      <c r="R39" s="84">
        <v>0</v>
      </c>
      <c r="S39" s="84">
        <v>0</v>
      </c>
    </row>
    <row r="40" spans="1:19" ht="20.100000000000001" customHeight="1" x14ac:dyDescent="0.25">
      <c r="A40" s="31">
        <v>34</v>
      </c>
      <c r="B40" s="111" t="s">
        <v>342</v>
      </c>
      <c r="C40" s="35" t="s">
        <v>343</v>
      </c>
      <c r="D40" s="84">
        <v>624</v>
      </c>
      <c r="E40" s="84">
        <v>209</v>
      </c>
      <c r="F40" s="84">
        <v>80</v>
      </c>
      <c r="G40" s="84">
        <v>213</v>
      </c>
      <c r="H40" s="84">
        <v>54</v>
      </c>
      <c r="I40" s="84">
        <v>15</v>
      </c>
      <c r="J40" s="84">
        <v>26</v>
      </c>
      <c r="K40" s="84">
        <v>16</v>
      </c>
      <c r="L40" s="84">
        <v>2</v>
      </c>
      <c r="M40" s="84">
        <v>6</v>
      </c>
      <c r="N40" s="84">
        <v>1</v>
      </c>
      <c r="O40" s="84">
        <v>1</v>
      </c>
      <c r="P40" s="84">
        <v>1</v>
      </c>
      <c r="Q40" s="84">
        <v>0</v>
      </c>
      <c r="R40" s="84">
        <v>0</v>
      </c>
      <c r="S40" s="84">
        <v>0</v>
      </c>
    </row>
    <row r="41" spans="1:19" ht="20.100000000000001" customHeight="1" x14ac:dyDescent="0.25">
      <c r="A41" s="168" t="s">
        <v>103</v>
      </c>
      <c r="B41" s="168"/>
      <c r="C41" s="168"/>
      <c r="D41" s="43">
        <f t="shared" ref="D41:S41" si="0">SUM(D7:D40)</f>
        <v>15337</v>
      </c>
      <c r="E41" s="43">
        <f t="shared" si="0"/>
        <v>4795</v>
      </c>
      <c r="F41" s="43">
        <f t="shared" si="0"/>
        <v>2678</v>
      </c>
      <c r="G41" s="43">
        <f t="shared" si="0"/>
        <v>5184</v>
      </c>
      <c r="H41" s="43">
        <f t="shared" si="0"/>
        <v>705</v>
      </c>
      <c r="I41" s="43">
        <f t="shared" si="0"/>
        <v>508</v>
      </c>
      <c r="J41" s="43">
        <f t="shared" si="0"/>
        <v>708</v>
      </c>
      <c r="K41" s="43">
        <f t="shared" si="0"/>
        <v>170</v>
      </c>
      <c r="L41" s="43">
        <f t="shared" si="0"/>
        <v>168</v>
      </c>
      <c r="M41" s="43">
        <f t="shared" si="0"/>
        <v>219</v>
      </c>
      <c r="N41" s="43">
        <f t="shared" si="0"/>
        <v>45</v>
      </c>
      <c r="O41" s="43">
        <f t="shared" si="0"/>
        <v>63</v>
      </c>
      <c r="P41" s="43">
        <f t="shared" si="0"/>
        <v>74</v>
      </c>
      <c r="Q41" s="43">
        <f t="shared" si="0"/>
        <v>2</v>
      </c>
      <c r="R41" s="43">
        <f t="shared" si="0"/>
        <v>3</v>
      </c>
      <c r="S41" s="43">
        <f t="shared" si="0"/>
        <v>15</v>
      </c>
    </row>
  </sheetData>
  <mergeCells count="14">
    <mergeCell ref="A1:S1"/>
    <mergeCell ref="A2:S2"/>
    <mergeCell ref="A3:S3"/>
    <mergeCell ref="A4:S4"/>
    <mergeCell ref="E5:G5"/>
    <mergeCell ref="H5:J5"/>
    <mergeCell ref="K5:M5"/>
    <mergeCell ref="N5:P5"/>
    <mergeCell ref="Q5:S5"/>
    <mergeCell ref="A41:C41"/>
    <mergeCell ref="C5:C6"/>
    <mergeCell ref="B5:B6"/>
    <mergeCell ref="A5:A6"/>
    <mergeCell ref="D5:D6"/>
  </mergeCells>
  <pageMargins left="0" right="0" top="0.25" bottom="0.25" header="0.3" footer="0.3"/>
  <pageSetup paperSize="9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R12" sqref="R12"/>
    </sheetView>
  </sheetViews>
  <sheetFormatPr defaultRowHeight="14.25" x14ac:dyDescent="0.2"/>
  <cols>
    <col min="1" max="2" width="9.140625" style="77"/>
    <col min="3" max="3" width="9.140625" style="132"/>
    <col min="4" max="5" width="9.140625" style="77"/>
    <col min="6" max="6" width="7.42578125" style="77" customWidth="1"/>
    <col min="7" max="8" width="9.140625" style="77"/>
    <col min="9" max="9" width="7.85546875" style="77" customWidth="1"/>
    <col min="10" max="11" width="9.140625" style="77"/>
    <col min="12" max="12" width="9" style="77" bestFit="1" customWidth="1"/>
    <col min="13" max="16384" width="9.140625" style="77"/>
  </cols>
  <sheetData>
    <row r="1" spans="2:12" ht="14.25" customHeight="1" x14ac:dyDescent="0.2">
      <c r="B1" s="194" t="s">
        <v>83</v>
      </c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2:12" ht="15.75" x14ac:dyDescent="0.25">
      <c r="B2" s="197" t="s">
        <v>768</v>
      </c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2:12" ht="15.75" x14ac:dyDescent="0.25">
      <c r="B3" s="197" t="s">
        <v>236</v>
      </c>
      <c r="C3" s="198"/>
      <c r="D3" s="198"/>
      <c r="E3" s="198"/>
      <c r="F3" s="198"/>
      <c r="G3" s="198"/>
      <c r="H3" s="198"/>
      <c r="I3" s="198"/>
      <c r="J3" s="198"/>
      <c r="K3" s="198"/>
      <c r="L3" s="199"/>
    </row>
    <row r="4" spans="2:12" ht="15.75" x14ac:dyDescent="0.25">
      <c r="B4" s="197" t="s">
        <v>129</v>
      </c>
      <c r="C4" s="198"/>
      <c r="D4" s="198"/>
      <c r="E4" s="198"/>
      <c r="F4" s="198"/>
      <c r="G4" s="198"/>
      <c r="H4" s="198"/>
      <c r="I4" s="198"/>
      <c r="J4" s="198"/>
      <c r="K4" s="198"/>
      <c r="L4" s="199"/>
    </row>
    <row r="5" spans="2:12" ht="20.100000000000001" customHeight="1" x14ac:dyDescent="0.2">
      <c r="B5" s="154" t="s">
        <v>119</v>
      </c>
      <c r="C5" s="154" t="s">
        <v>128</v>
      </c>
      <c r="D5" s="200" t="s">
        <v>5</v>
      </c>
      <c r="E5" s="200"/>
      <c r="F5" s="200"/>
      <c r="G5" s="200" t="s">
        <v>6</v>
      </c>
      <c r="H5" s="200"/>
      <c r="I5" s="200"/>
      <c r="J5" s="200" t="s">
        <v>7</v>
      </c>
      <c r="K5" s="200"/>
      <c r="L5" s="200"/>
    </row>
    <row r="6" spans="2:12" ht="20.100000000000001" customHeight="1" x14ac:dyDescent="0.2">
      <c r="B6" s="154"/>
      <c r="C6" s="154"/>
      <c r="D6" s="78" t="s">
        <v>121</v>
      </c>
      <c r="E6" s="78" t="s">
        <v>21</v>
      </c>
      <c r="F6" s="78" t="s">
        <v>22</v>
      </c>
      <c r="G6" s="78" t="s">
        <v>121</v>
      </c>
      <c r="H6" s="78" t="s">
        <v>21</v>
      </c>
      <c r="I6" s="78" t="s">
        <v>22</v>
      </c>
      <c r="J6" s="78" t="s">
        <v>121</v>
      </c>
      <c r="K6" s="78" t="s">
        <v>21</v>
      </c>
      <c r="L6" s="78" t="s">
        <v>22</v>
      </c>
    </row>
    <row r="7" spans="2:12" ht="20.100000000000001" customHeight="1" x14ac:dyDescent="0.2">
      <c r="B7" s="126">
        <v>1</v>
      </c>
      <c r="C7" s="123">
        <v>2022</v>
      </c>
      <c r="D7" s="79">
        <v>441097</v>
      </c>
      <c r="E7" s="79">
        <v>359438</v>
      </c>
      <c r="F7" s="79">
        <v>81.489999999999995</v>
      </c>
      <c r="G7" s="126">
        <v>412338</v>
      </c>
      <c r="H7" s="79">
        <v>372830</v>
      </c>
      <c r="I7" s="79">
        <v>90.42</v>
      </c>
      <c r="J7" s="78">
        <f>G7+D7</f>
        <v>853435</v>
      </c>
      <c r="K7" s="78">
        <f>H7+E7</f>
        <v>732268</v>
      </c>
      <c r="L7" s="127">
        <f>K7/J7*100</f>
        <v>85.802433694423129</v>
      </c>
    </row>
    <row r="8" spans="2:12" ht="20.100000000000001" customHeight="1" x14ac:dyDescent="0.2">
      <c r="B8" s="126">
        <v>2</v>
      </c>
      <c r="C8" s="123">
        <v>2021</v>
      </c>
      <c r="D8" s="126">
        <v>470161</v>
      </c>
      <c r="E8" s="126">
        <v>470161</v>
      </c>
      <c r="F8" s="126">
        <v>100</v>
      </c>
      <c r="G8" s="126">
        <v>401282</v>
      </c>
      <c r="H8" s="126">
        <v>401281</v>
      </c>
      <c r="I8" s="126">
        <v>100</v>
      </c>
      <c r="J8" s="123">
        <v>871443</v>
      </c>
      <c r="K8" s="123">
        <v>871442</v>
      </c>
      <c r="L8" s="123">
        <v>100</v>
      </c>
    </row>
    <row r="9" spans="2:12" ht="20.100000000000001" customHeight="1" x14ac:dyDescent="0.2">
      <c r="B9" s="126">
        <v>3</v>
      </c>
      <c r="C9" s="123">
        <v>2020</v>
      </c>
      <c r="D9" s="126">
        <v>425352</v>
      </c>
      <c r="E9" s="126">
        <v>282461</v>
      </c>
      <c r="F9" s="126">
        <v>66.41</v>
      </c>
      <c r="G9" s="126">
        <v>385698</v>
      </c>
      <c r="H9" s="126">
        <v>299855</v>
      </c>
      <c r="I9" s="126">
        <v>77.739999999999995</v>
      </c>
      <c r="J9" s="123">
        <v>811050</v>
      </c>
      <c r="K9" s="123">
        <v>582316</v>
      </c>
      <c r="L9" s="128">
        <v>71.8</v>
      </c>
    </row>
    <row r="10" spans="2:12" ht="20.100000000000001" customHeight="1" x14ac:dyDescent="0.2">
      <c r="B10" s="126">
        <v>4</v>
      </c>
      <c r="C10" s="123">
        <v>2019</v>
      </c>
      <c r="D10" s="79">
        <v>437557</v>
      </c>
      <c r="E10" s="79">
        <v>299587</v>
      </c>
      <c r="F10" s="79">
        <v>68.47</v>
      </c>
      <c r="G10" s="79">
        <v>387911</v>
      </c>
      <c r="H10" s="79">
        <v>308749</v>
      </c>
      <c r="I10" s="129">
        <v>79.59</v>
      </c>
      <c r="J10" s="130">
        <v>825468</v>
      </c>
      <c r="K10" s="130">
        <v>608336</v>
      </c>
      <c r="L10" s="131">
        <v>73.7</v>
      </c>
    </row>
    <row r="11" spans="2:12" ht="20.100000000000001" customHeight="1" x14ac:dyDescent="0.2">
      <c r="B11" s="123">
        <v>5</v>
      </c>
      <c r="C11" s="123">
        <v>2018</v>
      </c>
      <c r="D11" s="79">
        <v>445402</v>
      </c>
      <c r="E11" s="79">
        <v>296475</v>
      </c>
      <c r="F11" s="79">
        <f>E11/D11*100</f>
        <v>66.563464016775853</v>
      </c>
      <c r="G11" s="79">
        <v>392686</v>
      </c>
      <c r="H11" s="79">
        <v>306327</v>
      </c>
      <c r="I11" s="129">
        <f>H11/G11*100</f>
        <v>78.008128632036787</v>
      </c>
      <c r="J11" s="130">
        <v>838088</v>
      </c>
      <c r="K11" s="130">
        <v>602802</v>
      </c>
      <c r="L11" s="131">
        <v>71.92585981424385</v>
      </c>
    </row>
    <row r="12" spans="2:12" ht="21.95" customHeight="1" x14ac:dyDescent="0.2">
      <c r="B12" s="126">
        <v>6</v>
      </c>
      <c r="C12" s="123">
        <v>2017</v>
      </c>
      <c r="D12" s="79">
        <v>456115</v>
      </c>
      <c r="E12" s="79">
        <v>284722</v>
      </c>
      <c r="F12" s="79">
        <f>E12/D12*100</f>
        <v>62.423292371441406</v>
      </c>
      <c r="G12" s="79">
        <v>400130</v>
      </c>
      <c r="H12" s="79">
        <v>296447</v>
      </c>
      <c r="I12" s="129">
        <f>H12/G12*100</f>
        <v>74.087671506760302</v>
      </c>
      <c r="J12" s="130">
        <f>D12+G12</f>
        <v>856245</v>
      </c>
      <c r="K12" s="130">
        <f>E12+H12</f>
        <v>581169</v>
      </c>
      <c r="L12" s="131">
        <f>K12/J12*100</f>
        <v>67.874148170208287</v>
      </c>
    </row>
    <row r="13" spans="2:12" ht="21.95" customHeight="1" x14ac:dyDescent="0.2">
      <c r="B13" s="126">
        <v>7</v>
      </c>
      <c r="C13" s="123">
        <v>2016</v>
      </c>
      <c r="D13" s="79">
        <v>441994</v>
      </c>
      <c r="E13" s="79">
        <v>309847</v>
      </c>
      <c r="F13" s="129">
        <f>E13/D13*100</f>
        <v>70.102082833703633</v>
      </c>
      <c r="G13" s="79">
        <v>394274</v>
      </c>
      <c r="H13" s="79">
        <v>317421</v>
      </c>
      <c r="I13" s="129">
        <f>H13/G13*100</f>
        <v>80.50771798292557</v>
      </c>
      <c r="J13" s="130">
        <f>D13+G13</f>
        <v>836268</v>
      </c>
      <c r="K13" s="130">
        <f>E13+H13</f>
        <v>627268</v>
      </c>
      <c r="L13" s="131">
        <f>K13/J13*100</f>
        <v>75.008011785695487</v>
      </c>
    </row>
    <row r="14" spans="2:12" ht="21.95" customHeight="1" x14ac:dyDescent="0.2">
      <c r="B14" s="126">
        <v>8</v>
      </c>
      <c r="C14" s="123">
        <v>2015</v>
      </c>
      <c r="D14" s="79" t="s">
        <v>769</v>
      </c>
      <c r="E14" s="79" t="s">
        <v>770</v>
      </c>
      <c r="F14" s="79" t="s">
        <v>771</v>
      </c>
      <c r="G14" s="79" t="s">
        <v>772</v>
      </c>
      <c r="H14" s="79" t="s">
        <v>773</v>
      </c>
      <c r="I14" s="129" t="s">
        <v>774</v>
      </c>
      <c r="J14" s="130" t="s">
        <v>775</v>
      </c>
      <c r="K14" s="130" t="s">
        <v>776</v>
      </c>
      <c r="L14" s="131" t="s">
        <v>777</v>
      </c>
    </row>
    <row r="15" spans="2:12" ht="21.95" customHeight="1" x14ac:dyDescent="0.2">
      <c r="B15" s="126">
        <v>9</v>
      </c>
      <c r="C15" s="123">
        <v>2014</v>
      </c>
      <c r="D15" s="79" t="s">
        <v>778</v>
      </c>
      <c r="E15" s="79" t="s">
        <v>779</v>
      </c>
      <c r="F15" s="79" t="s">
        <v>780</v>
      </c>
      <c r="G15" s="79" t="s">
        <v>781</v>
      </c>
      <c r="H15" s="79" t="s">
        <v>782</v>
      </c>
      <c r="I15" s="129" t="s">
        <v>783</v>
      </c>
      <c r="J15" s="130" t="s">
        <v>784</v>
      </c>
      <c r="K15" s="130" t="s">
        <v>785</v>
      </c>
      <c r="L15" s="131" t="s">
        <v>786</v>
      </c>
    </row>
    <row r="16" spans="2:12" ht="21.95" customHeight="1" x14ac:dyDescent="0.2">
      <c r="B16" s="126">
        <v>10</v>
      </c>
      <c r="C16" s="123">
        <v>2013</v>
      </c>
      <c r="D16" s="79">
        <v>445654</v>
      </c>
      <c r="E16" s="79">
        <v>326449</v>
      </c>
      <c r="F16" s="79">
        <v>73.25167057852056</v>
      </c>
      <c r="G16" s="79">
        <v>390688</v>
      </c>
      <c r="H16" s="79">
        <v>321502</v>
      </c>
      <c r="I16" s="129">
        <v>82.291240068801713</v>
      </c>
      <c r="J16" s="130">
        <v>836342</v>
      </c>
      <c r="K16" s="130">
        <v>647951</v>
      </c>
      <c r="L16" s="131">
        <v>77.47440640312216</v>
      </c>
    </row>
    <row r="27" spans="12:12" x14ac:dyDescent="0.2">
      <c r="L27" s="133"/>
    </row>
  </sheetData>
  <mergeCells count="9">
    <mergeCell ref="B1:L1"/>
    <mergeCell ref="B2:L2"/>
    <mergeCell ref="B3:L3"/>
    <mergeCell ref="B5:B6"/>
    <mergeCell ref="C5:C6"/>
    <mergeCell ref="D5:F5"/>
    <mergeCell ref="G5:I5"/>
    <mergeCell ref="J5:L5"/>
    <mergeCell ref="B4:L4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B3" sqref="B3:J3"/>
    </sheetView>
  </sheetViews>
  <sheetFormatPr defaultRowHeight="15" x14ac:dyDescent="0.25"/>
  <cols>
    <col min="2" max="2" width="5" bestFit="1" customWidth="1"/>
    <col min="3" max="3" width="20.85546875" bestFit="1" customWidth="1"/>
    <col min="4" max="4" width="6.42578125" bestFit="1" customWidth="1"/>
    <col min="5" max="5" width="5.140625" bestFit="1" customWidth="1"/>
    <col min="6" max="6" width="6.42578125" bestFit="1" customWidth="1"/>
    <col min="7" max="7" width="5.140625" bestFit="1" customWidth="1"/>
    <col min="8" max="8" width="6.42578125" bestFit="1" customWidth="1"/>
    <col min="9" max="9" width="5.140625" bestFit="1" customWidth="1"/>
    <col min="10" max="10" width="6.5703125" bestFit="1" customWidth="1"/>
  </cols>
  <sheetData>
    <row r="2" spans="2:10" s="21" customFormat="1" ht="21" customHeight="1" x14ac:dyDescent="0.25">
      <c r="B2" s="170" t="s">
        <v>104</v>
      </c>
      <c r="C2" s="170"/>
      <c r="D2" s="170"/>
      <c r="E2" s="170"/>
      <c r="F2" s="170"/>
      <c r="G2" s="170"/>
      <c r="H2" s="170"/>
      <c r="I2" s="170"/>
      <c r="J2" s="170"/>
    </row>
    <row r="3" spans="2:10" s="21" customFormat="1" ht="20.100000000000001" customHeight="1" x14ac:dyDescent="0.25">
      <c r="B3" s="170" t="s">
        <v>105</v>
      </c>
      <c r="C3" s="170"/>
      <c r="D3" s="170"/>
      <c r="E3" s="170"/>
      <c r="F3" s="170"/>
      <c r="G3" s="170"/>
      <c r="H3" s="170"/>
      <c r="I3" s="170"/>
      <c r="J3" s="170"/>
    </row>
    <row r="4" spans="2:10" s="21" customFormat="1" ht="20.100000000000001" customHeight="1" x14ac:dyDescent="0.25">
      <c r="B4" s="170" t="s">
        <v>277</v>
      </c>
      <c r="C4" s="170"/>
      <c r="D4" s="170"/>
      <c r="E4" s="170"/>
      <c r="F4" s="170"/>
      <c r="G4" s="170"/>
      <c r="H4" s="170"/>
      <c r="I4" s="170"/>
      <c r="J4" s="170"/>
    </row>
    <row r="5" spans="2:10" s="21" customFormat="1" ht="20.100000000000001" customHeight="1" x14ac:dyDescent="0.25">
      <c r="B5" s="170" t="s">
        <v>260</v>
      </c>
      <c r="C5" s="170"/>
      <c r="D5" s="170"/>
      <c r="E5" s="170"/>
      <c r="F5" s="170"/>
      <c r="G5" s="170"/>
      <c r="H5" s="170"/>
      <c r="I5" s="170"/>
      <c r="J5" s="170"/>
    </row>
    <row r="6" spans="2:10" s="21" customFormat="1" ht="20.100000000000001" customHeight="1" x14ac:dyDescent="0.25">
      <c r="B6" s="202" t="s">
        <v>37</v>
      </c>
      <c r="C6" s="184" t="s">
        <v>19</v>
      </c>
      <c r="D6" s="168" t="s">
        <v>76</v>
      </c>
      <c r="E6" s="168"/>
      <c r="F6" s="168" t="s">
        <v>75</v>
      </c>
      <c r="G6" s="168"/>
      <c r="H6" s="201" t="s">
        <v>77</v>
      </c>
      <c r="I6" s="201"/>
      <c r="J6" s="147" t="s">
        <v>7</v>
      </c>
    </row>
    <row r="7" spans="2:10" s="21" customFormat="1" ht="24" customHeight="1" x14ac:dyDescent="0.25">
      <c r="B7" s="203"/>
      <c r="C7" s="185"/>
      <c r="D7" s="19" t="s">
        <v>147</v>
      </c>
      <c r="E7" s="19" t="s">
        <v>148</v>
      </c>
      <c r="F7" s="19" t="s">
        <v>147</v>
      </c>
      <c r="G7" s="19" t="s">
        <v>148</v>
      </c>
      <c r="H7" s="19" t="s">
        <v>147</v>
      </c>
      <c r="I7" s="19" t="s">
        <v>148</v>
      </c>
      <c r="J7" s="147"/>
    </row>
    <row r="8" spans="2:10" ht="20.100000000000001" customHeight="1" x14ac:dyDescent="0.25">
      <c r="B8" s="35" t="s">
        <v>302</v>
      </c>
      <c r="C8" s="35" t="s">
        <v>303</v>
      </c>
      <c r="D8" s="84">
        <v>1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43">
        <v>1</v>
      </c>
    </row>
    <row r="9" spans="2:10" ht="20.100000000000001" customHeight="1" x14ac:dyDescent="0.25">
      <c r="B9" s="35" t="s">
        <v>23</v>
      </c>
      <c r="C9" s="35" t="s">
        <v>24</v>
      </c>
      <c r="D9" s="84">
        <v>0</v>
      </c>
      <c r="E9" s="84">
        <v>1</v>
      </c>
      <c r="F9" s="84">
        <v>0</v>
      </c>
      <c r="G9" s="84">
        <v>0</v>
      </c>
      <c r="H9" s="84">
        <v>0</v>
      </c>
      <c r="I9" s="84">
        <v>0</v>
      </c>
      <c r="J9" s="43">
        <v>1</v>
      </c>
    </row>
    <row r="10" spans="2:10" ht="20.100000000000001" customHeight="1" x14ac:dyDescent="0.25">
      <c r="B10" s="35" t="s">
        <v>316</v>
      </c>
      <c r="C10" s="35" t="s">
        <v>317</v>
      </c>
      <c r="D10" s="84">
        <v>0</v>
      </c>
      <c r="E10" s="84">
        <v>0</v>
      </c>
      <c r="F10" s="84">
        <v>1</v>
      </c>
      <c r="G10" s="84">
        <v>0</v>
      </c>
      <c r="H10" s="84">
        <v>1</v>
      </c>
      <c r="I10" s="84">
        <v>0</v>
      </c>
      <c r="J10" s="43">
        <v>2</v>
      </c>
    </row>
    <row r="11" spans="2:10" ht="20.100000000000001" customHeight="1" x14ac:dyDescent="0.25">
      <c r="B11" s="35" t="s">
        <v>29</v>
      </c>
      <c r="C11" s="35" t="s">
        <v>30</v>
      </c>
      <c r="D11" s="84">
        <v>0</v>
      </c>
      <c r="E11" s="84">
        <v>0</v>
      </c>
      <c r="F11" s="84">
        <v>4</v>
      </c>
      <c r="G11" s="84">
        <v>0</v>
      </c>
      <c r="H11" s="84">
        <v>0</v>
      </c>
      <c r="I11" s="84">
        <v>0</v>
      </c>
      <c r="J11" s="43">
        <v>4</v>
      </c>
    </row>
    <row r="12" spans="2:10" ht="20.100000000000001" customHeight="1" x14ac:dyDescent="0.25">
      <c r="B12" s="35" t="s">
        <v>31</v>
      </c>
      <c r="C12" s="35" t="s">
        <v>32</v>
      </c>
      <c r="D12" s="84">
        <v>1</v>
      </c>
      <c r="E12" s="84">
        <v>0</v>
      </c>
      <c r="F12" s="84">
        <v>0</v>
      </c>
      <c r="G12" s="84">
        <v>0</v>
      </c>
      <c r="H12" s="84">
        <v>1</v>
      </c>
      <c r="I12" s="84">
        <v>0</v>
      </c>
      <c r="J12" s="43">
        <v>2</v>
      </c>
    </row>
    <row r="13" spans="2:10" ht="20.100000000000001" customHeight="1" x14ac:dyDescent="0.25">
      <c r="B13" s="35" t="s">
        <v>336</v>
      </c>
      <c r="C13" s="35" t="s">
        <v>337</v>
      </c>
      <c r="D13" s="84">
        <v>3</v>
      </c>
      <c r="E13" s="84">
        <v>2</v>
      </c>
      <c r="F13" s="84">
        <v>1</v>
      </c>
      <c r="G13" s="84">
        <v>0</v>
      </c>
      <c r="H13" s="84">
        <v>0</v>
      </c>
      <c r="I13" s="84">
        <v>0</v>
      </c>
      <c r="J13" s="43">
        <v>6</v>
      </c>
    </row>
    <row r="14" spans="2:10" ht="15.75" x14ac:dyDescent="0.25">
      <c r="B14" s="23" t="s">
        <v>33</v>
      </c>
      <c r="C14" s="23" t="s">
        <v>34</v>
      </c>
      <c r="D14" s="74">
        <v>1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1</v>
      </c>
    </row>
    <row r="15" spans="2:10" x14ac:dyDescent="0.25">
      <c r="B15" s="23" t="s">
        <v>342</v>
      </c>
      <c r="C15" s="23" t="s">
        <v>343</v>
      </c>
      <c r="D15" s="112">
        <v>1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1</v>
      </c>
    </row>
  </sheetData>
  <mergeCells count="10">
    <mergeCell ref="J6:J7"/>
    <mergeCell ref="B2:J2"/>
    <mergeCell ref="B3:J3"/>
    <mergeCell ref="B4:J4"/>
    <mergeCell ref="B5:J5"/>
    <mergeCell ref="D6:E6"/>
    <mergeCell ref="F6:G6"/>
    <mergeCell ref="H6:I6"/>
    <mergeCell ref="B6:B7"/>
    <mergeCell ref="C6:C7"/>
  </mergeCells>
  <pageMargins left="2.2000000000000002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2"/>
  <sheetViews>
    <sheetView topLeftCell="A25" workbookViewId="0">
      <selection activeCell="O11" sqref="O11"/>
    </sheetView>
  </sheetViews>
  <sheetFormatPr defaultRowHeight="15.75" x14ac:dyDescent="0.25"/>
  <cols>
    <col min="2" max="2" width="6.42578125" style="24" bestFit="1" customWidth="1"/>
    <col min="3" max="3" width="6.42578125" bestFit="1" customWidth="1"/>
    <col min="4" max="4" width="23.5703125" style="15" bestFit="1" customWidth="1"/>
    <col min="5" max="5" width="12.28515625" customWidth="1"/>
    <col min="6" max="6" width="12.42578125" customWidth="1"/>
    <col min="7" max="7" width="11.5703125" customWidth="1"/>
    <col min="8" max="8" width="11.85546875" customWidth="1"/>
    <col min="9" max="9" width="11.5703125" customWidth="1"/>
    <col min="10" max="10" width="12.5703125" customWidth="1"/>
    <col min="11" max="11" width="11.85546875" style="16" customWidth="1"/>
  </cols>
  <sheetData>
    <row r="2" spans="2:11" ht="20.100000000000001" customHeight="1" x14ac:dyDescent="0.25">
      <c r="B2" s="165" t="s">
        <v>38</v>
      </c>
      <c r="C2" s="166"/>
      <c r="D2" s="166"/>
      <c r="E2" s="166"/>
      <c r="F2" s="166"/>
      <c r="G2" s="166"/>
      <c r="H2" s="166"/>
      <c r="I2" s="166"/>
      <c r="J2" s="166"/>
      <c r="K2" s="167"/>
    </row>
    <row r="3" spans="2:11" ht="20.100000000000001" customHeight="1" x14ac:dyDescent="0.25">
      <c r="B3" s="165" t="s">
        <v>108</v>
      </c>
      <c r="C3" s="166"/>
      <c r="D3" s="166"/>
      <c r="E3" s="166"/>
      <c r="F3" s="166"/>
      <c r="G3" s="166"/>
      <c r="H3" s="166"/>
      <c r="I3" s="166"/>
      <c r="J3" s="166"/>
      <c r="K3" s="167"/>
    </row>
    <row r="4" spans="2:11" ht="20.100000000000001" customHeight="1" x14ac:dyDescent="0.25">
      <c r="B4" s="165" t="s">
        <v>277</v>
      </c>
      <c r="C4" s="166"/>
      <c r="D4" s="166"/>
      <c r="E4" s="166"/>
      <c r="F4" s="166"/>
      <c r="G4" s="166"/>
      <c r="H4" s="166"/>
      <c r="I4" s="166"/>
      <c r="J4" s="166"/>
      <c r="K4" s="167"/>
    </row>
    <row r="5" spans="2:11" ht="20.100000000000001" customHeight="1" x14ac:dyDescent="0.25">
      <c r="B5" s="165" t="s">
        <v>109</v>
      </c>
      <c r="C5" s="166"/>
      <c r="D5" s="166"/>
      <c r="E5" s="166"/>
      <c r="F5" s="166"/>
      <c r="G5" s="166"/>
      <c r="H5" s="166"/>
      <c r="I5" s="166"/>
      <c r="J5" s="166"/>
      <c r="K5" s="167"/>
    </row>
    <row r="6" spans="2:11" ht="20.100000000000001" customHeight="1" x14ac:dyDescent="0.25">
      <c r="B6" s="184" t="s">
        <v>52</v>
      </c>
      <c r="C6" s="184" t="s">
        <v>37</v>
      </c>
      <c r="D6" s="180" t="s">
        <v>19</v>
      </c>
      <c r="E6" s="165" t="s">
        <v>9</v>
      </c>
      <c r="F6" s="166"/>
      <c r="G6" s="166"/>
      <c r="H6" s="165" t="s">
        <v>21</v>
      </c>
      <c r="I6" s="166"/>
      <c r="J6" s="166"/>
      <c r="K6" s="184" t="s">
        <v>70</v>
      </c>
    </row>
    <row r="7" spans="2:11" ht="20.100000000000001" customHeight="1" x14ac:dyDescent="0.25">
      <c r="B7" s="185"/>
      <c r="C7" s="185"/>
      <c r="D7" s="181"/>
      <c r="E7" s="13" t="s">
        <v>5</v>
      </c>
      <c r="F7" s="13" t="s">
        <v>6</v>
      </c>
      <c r="G7" s="13" t="s">
        <v>7</v>
      </c>
      <c r="H7" s="13" t="s">
        <v>5</v>
      </c>
      <c r="I7" s="13" t="s">
        <v>6</v>
      </c>
      <c r="J7" s="13" t="s">
        <v>7</v>
      </c>
      <c r="K7" s="185"/>
    </row>
    <row r="8" spans="2:11" ht="20.100000000000001" customHeight="1" x14ac:dyDescent="0.25">
      <c r="B8" s="31">
        <v>1</v>
      </c>
      <c r="C8" s="111" t="s">
        <v>288</v>
      </c>
      <c r="D8" s="14" t="s">
        <v>289</v>
      </c>
      <c r="E8" s="84">
        <v>248</v>
      </c>
      <c r="F8" s="84">
        <v>146</v>
      </c>
      <c r="G8" s="84">
        <v>394</v>
      </c>
      <c r="H8" s="84">
        <v>77</v>
      </c>
      <c r="I8" s="84">
        <v>53</v>
      </c>
      <c r="J8" s="84">
        <v>130</v>
      </c>
      <c r="K8" s="85">
        <v>32.99</v>
      </c>
    </row>
    <row r="9" spans="2:11" ht="20.100000000000001" customHeight="1" x14ac:dyDescent="0.25">
      <c r="B9" s="31">
        <v>2</v>
      </c>
      <c r="C9" s="111" t="s">
        <v>290</v>
      </c>
      <c r="D9" s="14" t="s">
        <v>291</v>
      </c>
      <c r="E9" s="84">
        <v>542</v>
      </c>
      <c r="F9" s="84">
        <v>299</v>
      </c>
      <c r="G9" s="84">
        <v>841</v>
      </c>
      <c r="H9" s="84">
        <v>112</v>
      </c>
      <c r="I9" s="84">
        <v>86</v>
      </c>
      <c r="J9" s="84">
        <v>198</v>
      </c>
      <c r="K9" s="84">
        <v>23.54</v>
      </c>
    </row>
    <row r="10" spans="2:11" ht="20.100000000000001" customHeight="1" x14ac:dyDescent="0.25">
      <c r="B10" s="31">
        <v>3</v>
      </c>
      <c r="C10" s="111" t="s">
        <v>292</v>
      </c>
      <c r="D10" s="14" t="s">
        <v>293</v>
      </c>
      <c r="E10" s="84">
        <v>46</v>
      </c>
      <c r="F10" s="84">
        <v>14</v>
      </c>
      <c r="G10" s="84">
        <v>60</v>
      </c>
      <c r="H10" s="84">
        <v>25</v>
      </c>
      <c r="I10" s="84">
        <v>10</v>
      </c>
      <c r="J10" s="84">
        <v>35</v>
      </c>
      <c r="K10" s="84">
        <v>58.33</v>
      </c>
    </row>
    <row r="11" spans="2:11" ht="20.100000000000001" customHeight="1" x14ac:dyDescent="0.25">
      <c r="B11" s="31">
        <v>4</v>
      </c>
      <c r="C11" s="111" t="s">
        <v>294</v>
      </c>
      <c r="D11" s="14" t="s">
        <v>295</v>
      </c>
      <c r="E11" s="84">
        <v>18</v>
      </c>
      <c r="F11" s="84">
        <v>21</v>
      </c>
      <c r="G11" s="84">
        <v>39</v>
      </c>
      <c r="H11" s="84">
        <v>9</v>
      </c>
      <c r="I11" s="84">
        <v>11</v>
      </c>
      <c r="J11" s="84">
        <v>20</v>
      </c>
      <c r="K11" s="84">
        <v>51.28</v>
      </c>
    </row>
    <row r="12" spans="2:11" ht="20.100000000000001" customHeight="1" x14ac:dyDescent="0.25">
      <c r="B12" s="31">
        <v>5</v>
      </c>
      <c r="C12" s="111" t="s">
        <v>296</v>
      </c>
      <c r="D12" s="14" t="s">
        <v>297</v>
      </c>
      <c r="E12" s="84">
        <v>25</v>
      </c>
      <c r="F12" s="84">
        <v>37</v>
      </c>
      <c r="G12" s="84">
        <v>62</v>
      </c>
      <c r="H12" s="84">
        <v>13</v>
      </c>
      <c r="I12" s="84">
        <v>25</v>
      </c>
      <c r="J12" s="84">
        <v>38</v>
      </c>
      <c r="K12" s="84">
        <v>61.29</v>
      </c>
    </row>
    <row r="13" spans="2:11" ht="20.100000000000001" customHeight="1" x14ac:dyDescent="0.25">
      <c r="B13" s="31">
        <v>6</v>
      </c>
      <c r="C13" s="111" t="s">
        <v>298</v>
      </c>
      <c r="D13" s="14" t="s">
        <v>299</v>
      </c>
      <c r="E13" s="84">
        <v>38</v>
      </c>
      <c r="F13" s="84">
        <v>30</v>
      </c>
      <c r="G13" s="84">
        <v>68</v>
      </c>
      <c r="H13" s="84">
        <v>26</v>
      </c>
      <c r="I13" s="84">
        <v>28</v>
      </c>
      <c r="J13" s="84">
        <v>54</v>
      </c>
      <c r="K13" s="84">
        <v>79.41</v>
      </c>
    </row>
    <row r="14" spans="2:11" ht="20.100000000000001" customHeight="1" x14ac:dyDescent="0.25">
      <c r="B14" s="31">
        <v>7</v>
      </c>
      <c r="C14" s="111" t="s">
        <v>300</v>
      </c>
      <c r="D14" s="14" t="s">
        <v>301</v>
      </c>
      <c r="E14" s="84">
        <v>28</v>
      </c>
      <c r="F14" s="84">
        <v>24</v>
      </c>
      <c r="G14" s="84">
        <v>52</v>
      </c>
      <c r="H14" s="84">
        <v>19</v>
      </c>
      <c r="I14" s="84">
        <v>20</v>
      </c>
      <c r="J14" s="84">
        <v>39</v>
      </c>
      <c r="K14" s="84">
        <v>75</v>
      </c>
    </row>
    <row r="15" spans="2:11" ht="20.100000000000001" customHeight="1" x14ac:dyDescent="0.25">
      <c r="B15" s="31">
        <v>8</v>
      </c>
      <c r="C15" s="111" t="s">
        <v>302</v>
      </c>
      <c r="D15" s="14" t="s">
        <v>303</v>
      </c>
      <c r="E15" s="84">
        <v>112</v>
      </c>
      <c r="F15" s="84">
        <v>65</v>
      </c>
      <c r="G15" s="84">
        <v>177</v>
      </c>
      <c r="H15" s="84">
        <v>64</v>
      </c>
      <c r="I15" s="84">
        <v>33</v>
      </c>
      <c r="J15" s="84">
        <v>97</v>
      </c>
      <c r="K15" s="84">
        <v>54.8</v>
      </c>
    </row>
    <row r="16" spans="2:11" ht="20.100000000000001" customHeight="1" x14ac:dyDescent="0.25">
      <c r="B16" s="31">
        <v>9</v>
      </c>
      <c r="C16" s="111" t="s">
        <v>304</v>
      </c>
      <c r="D16" s="14" t="s">
        <v>305</v>
      </c>
      <c r="E16" s="84">
        <v>40</v>
      </c>
      <c r="F16" s="84">
        <v>43</v>
      </c>
      <c r="G16" s="84">
        <v>83</v>
      </c>
      <c r="H16" s="84">
        <v>15</v>
      </c>
      <c r="I16" s="84">
        <v>20</v>
      </c>
      <c r="J16" s="84">
        <v>35</v>
      </c>
      <c r="K16" s="84">
        <v>42.17</v>
      </c>
    </row>
    <row r="17" spans="2:11" ht="20.100000000000001" customHeight="1" x14ac:dyDescent="0.25">
      <c r="B17" s="31">
        <v>10</v>
      </c>
      <c r="C17" s="111" t="s">
        <v>306</v>
      </c>
      <c r="D17" s="14" t="s">
        <v>307</v>
      </c>
      <c r="E17" s="84">
        <v>193</v>
      </c>
      <c r="F17" s="84">
        <v>105</v>
      </c>
      <c r="G17" s="84">
        <v>298</v>
      </c>
      <c r="H17" s="84">
        <v>63</v>
      </c>
      <c r="I17" s="84">
        <v>32</v>
      </c>
      <c r="J17" s="84">
        <v>95</v>
      </c>
      <c r="K17" s="84">
        <v>31.88</v>
      </c>
    </row>
    <row r="18" spans="2:11" ht="20.100000000000001" customHeight="1" x14ac:dyDescent="0.25">
      <c r="B18" s="31">
        <v>11</v>
      </c>
      <c r="C18" s="111" t="s">
        <v>23</v>
      </c>
      <c r="D18" s="14" t="s">
        <v>24</v>
      </c>
      <c r="E18" s="84">
        <v>45</v>
      </c>
      <c r="F18" s="84">
        <v>34</v>
      </c>
      <c r="G18" s="84">
        <v>79</v>
      </c>
      <c r="H18" s="84">
        <v>10</v>
      </c>
      <c r="I18" s="84">
        <v>9</v>
      </c>
      <c r="J18" s="84">
        <v>19</v>
      </c>
      <c r="K18" s="84">
        <v>24.05</v>
      </c>
    </row>
    <row r="19" spans="2:11" ht="20.100000000000001" customHeight="1" x14ac:dyDescent="0.25">
      <c r="B19" s="31">
        <v>12</v>
      </c>
      <c r="C19" s="111" t="s">
        <v>308</v>
      </c>
      <c r="D19" s="14" t="s">
        <v>309</v>
      </c>
      <c r="E19" s="84">
        <v>44</v>
      </c>
      <c r="F19" s="84">
        <v>8</v>
      </c>
      <c r="G19" s="84">
        <v>52</v>
      </c>
      <c r="H19" s="84">
        <v>6</v>
      </c>
      <c r="I19" s="84">
        <v>3</v>
      </c>
      <c r="J19" s="84">
        <v>9</v>
      </c>
      <c r="K19" s="84">
        <v>17.309999999999999</v>
      </c>
    </row>
    <row r="20" spans="2:11" ht="20.100000000000001" customHeight="1" x14ac:dyDescent="0.25">
      <c r="B20" s="31">
        <v>13</v>
      </c>
      <c r="C20" s="111" t="s">
        <v>310</v>
      </c>
      <c r="D20" s="14" t="s">
        <v>311</v>
      </c>
      <c r="E20" s="84">
        <v>160</v>
      </c>
      <c r="F20" s="84">
        <v>36</v>
      </c>
      <c r="G20" s="84">
        <v>196</v>
      </c>
      <c r="H20" s="84">
        <v>18</v>
      </c>
      <c r="I20" s="84">
        <v>8</v>
      </c>
      <c r="J20" s="84">
        <v>26</v>
      </c>
      <c r="K20" s="84">
        <v>13.27</v>
      </c>
    </row>
    <row r="21" spans="2:11" ht="20.100000000000001" customHeight="1" x14ac:dyDescent="0.25">
      <c r="B21" s="31">
        <v>14</v>
      </c>
      <c r="C21" s="111" t="s">
        <v>312</v>
      </c>
      <c r="D21" s="14" t="s">
        <v>313</v>
      </c>
      <c r="E21" s="84">
        <v>41</v>
      </c>
      <c r="F21" s="84">
        <v>19</v>
      </c>
      <c r="G21" s="84">
        <v>60</v>
      </c>
      <c r="H21" s="84">
        <v>11</v>
      </c>
      <c r="I21" s="84">
        <v>6</v>
      </c>
      <c r="J21" s="84">
        <v>17</v>
      </c>
      <c r="K21" s="84">
        <v>28.33</v>
      </c>
    </row>
    <row r="22" spans="2:11" ht="20.100000000000001" customHeight="1" x14ac:dyDescent="0.25">
      <c r="B22" s="31">
        <v>15</v>
      </c>
      <c r="C22" s="111" t="s">
        <v>314</v>
      </c>
      <c r="D22" s="14" t="s">
        <v>315</v>
      </c>
      <c r="E22" s="84">
        <v>75</v>
      </c>
      <c r="F22" s="84">
        <v>49</v>
      </c>
      <c r="G22" s="84">
        <v>124</v>
      </c>
      <c r="H22" s="84">
        <v>37</v>
      </c>
      <c r="I22" s="84">
        <v>22</v>
      </c>
      <c r="J22" s="84">
        <v>59</v>
      </c>
      <c r="K22" s="84">
        <v>47.58</v>
      </c>
    </row>
    <row r="23" spans="2:11" ht="20.100000000000001" customHeight="1" x14ac:dyDescent="0.25">
      <c r="B23" s="31">
        <v>16</v>
      </c>
      <c r="C23" s="111" t="s">
        <v>316</v>
      </c>
      <c r="D23" s="14" t="s">
        <v>317</v>
      </c>
      <c r="E23" s="84">
        <v>47</v>
      </c>
      <c r="F23" s="84">
        <v>31</v>
      </c>
      <c r="G23" s="84">
        <v>78</v>
      </c>
      <c r="H23" s="84">
        <v>39</v>
      </c>
      <c r="I23" s="84">
        <v>25</v>
      </c>
      <c r="J23" s="84">
        <v>64</v>
      </c>
      <c r="K23" s="84">
        <v>82.05</v>
      </c>
    </row>
    <row r="24" spans="2:11" ht="20.100000000000001" customHeight="1" x14ac:dyDescent="0.25">
      <c r="B24" s="31">
        <v>17</v>
      </c>
      <c r="C24" s="111" t="s">
        <v>318</v>
      </c>
      <c r="D24" s="14" t="s">
        <v>319</v>
      </c>
      <c r="E24" s="84">
        <v>142</v>
      </c>
      <c r="F24" s="84">
        <v>74</v>
      </c>
      <c r="G24" s="84">
        <v>216</v>
      </c>
      <c r="H24" s="84">
        <v>33</v>
      </c>
      <c r="I24" s="84">
        <v>17</v>
      </c>
      <c r="J24" s="84">
        <v>50</v>
      </c>
      <c r="K24" s="84">
        <v>23.15</v>
      </c>
    </row>
    <row r="25" spans="2:11" ht="20.100000000000001" customHeight="1" x14ac:dyDescent="0.25">
      <c r="B25" s="31">
        <v>18</v>
      </c>
      <c r="C25" s="111" t="s">
        <v>320</v>
      </c>
      <c r="D25" s="14" t="s">
        <v>321</v>
      </c>
      <c r="E25" s="84">
        <v>144</v>
      </c>
      <c r="F25" s="84">
        <v>82</v>
      </c>
      <c r="G25" s="84">
        <v>226</v>
      </c>
      <c r="H25" s="84">
        <v>29</v>
      </c>
      <c r="I25" s="84">
        <v>39</v>
      </c>
      <c r="J25" s="84">
        <v>68</v>
      </c>
      <c r="K25" s="84">
        <v>30.09</v>
      </c>
    </row>
    <row r="26" spans="2:11" ht="20.100000000000001" customHeight="1" x14ac:dyDescent="0.25">
      <c r="B26" s="31">
        <v>19</v>
      </c>
      <c r="C26" s="111" t="s">
        <v>322</v>
      </c>
      <c r="D26" s="14" t="s">
        <v>323</v>
      </c>
      <c r="E26" s="84">
        <v>85</v>
      </c>
      <c r="F26" s="84">
        <v>50</v>
      </c>
      <c r="G26" s="84">
        <v>135</v>
      </c>
      <c r="H26" s="84">
        <v>32</v>
      </c>
      <c r="I26" s="84">
        <v>16</v>
      </c>
      <c r="J26" s="84">
        <v>48</v>
      </c>
      <c r="K26" s="84">
        <v>35.56</v>
      </c>
    </row>
    <row r="27" spans="2:11" ht="20.100000000000001" customHeight="1" x14ac:dyDescent="0.25">
      <c r="B27" s="31">
        <v>20</v>
      </c>
      <c r="C27" s="111" t="s">
        <v>25</v>
      </c>
      <c r="D27" s="14" t="s">
        <v>26</v>
      </c>
      <c r="E27" s="84">
        <v>248</v>
      </c>
      <c r="F27" s="84">
        <v>87</v>
      </c>
      <c r="G27" s="84">
        <v>335</v>
      </c>
      <c r="H27" s="84">
        <v>106</v>
      </c>
      <c r="I27" s="84">
        <v>44</v>
      </c>
      <c r="J27" s="84">
        <v>150</v>
      </c>
      <c r="K27" s="84">
        <v>44.78</v>
      </c>
    </row>
    <row r="28" spans="2:11" ht="20.100000000000001" customHeight="1" x14ac:dyDescent="0.25">
      <c r="B28" s="31">
        <v>21</v>
      </c>
      <c r="C28" s="111" t="s">
        <v>27</v>
      </c>
      <c r="D28" s="14" t="s">
        <v>28</v>
      </c>
      <c r="E28" s="84">
        <v>42</v>
      </c>
      <c r="F28" s="84">
        <v>27</v>
      </c>
      <c r="G28" s="84">
        <v>69</v>
      </c>
      <c r="H28" s="84">
        <v>25</v>
      </c>
      <c r="I28" s="84">
        <v>18</v>
      </c>
      <c r="J28" s="84">
        <v>43</v>
      </c>
      <c r="K28" s="84">
        <v>62.32</v>
      </c>
    </row>
    <row r="29" spans="2:11" ht="20.100000000000001" customHeight="1" x14ac:dyDescent="0.25">
      <c r="B29" s="31">
        <v>22</v>
      </c>
      <c r="C29" s="111" t="s">
        <v>324</v>
      </c>
      <c r="D29" s="14" t="s">
        <v>325</v>
      </c>
      <c r="E29" s="84">
        <v>115</v>
      </c>
      <c r="F29" s="84">
        <v>68</v>
      </c>
      <c r="G29" s="84">
        <v>183</v>
      </c>
      <c r="H29" s="84">
        <v>48</v>
      </c>
      <c r="I29" s="84">
        <v>33</v>
      </c>
      <c r="J29" s="84">
        <v>81</v>
      </c>
      <c r="K29" s="84">
        <v>44.26</v>
      </c>
    </row>
    <row r="30" spans="2:11" ht="20.100000000000001" customHeight="1" x14ac:dyDescent="0.25">
      <c r="B30" s="31">
        <v>23</v>
      </c>
      <c r="C30" s="111" t="s">
        <v>326</v>
      </c>
      <c r="D30" s="14" t="s">
        <v>327</v>
      </c>
      <c r="E30" s="84">
        <v>136</v>
      </c>
      <c r="F30" s="84">
        <v>56</v>
      </c>
      <c r="G30" s="84">
        <v>192</v>
      </c>
      <c r="H30" s="84">
        <v>67</v>
      </c>
      <c r="I30" s="84">
        <v>36</v>
      </c>
      <c r="J30" s="84">
        <v>103</v>
      </c>
      <c r="K30" s="84">
        <v>53.65</v>
      </c>
    </row>
    <row r="31" spans="2:11" ht="20.100000000000001" customHeight="1" x14ac:dyDescent="0.25">
      <c r="B31" s="31">
        <v>24</v>
      </c>
      <c r="C31" s="111" t="s">
        <v>328</v>
      </c>
      <c r="D31" s="14" t="s">
        <v>329</v>
      </c>
      <c r="E31" s="84">
        <v>118</v>
      </c>
      <c r="F31" s="84">
        <v>66</v>
      </c>
      <c r="G31" s="84">
        <v>184</v>
      </c>
      <c r="H31" s="84">
        <v>57</v>
      </c>
      <c r="I31" s="84">
        <v>42</v>
      </c>
      <c r="J31" s="84">
        <v>99</v>
      </c>
      <c r="K31" s="84">
        <v>53.8</v>
      </c>
    </row>
    <row r="32" spans="2:11" ht="20.100000000000001" customHeight="1" x14ac:dyDescent="0.25">
      <c r="B32" s="31">
        <v>25</v>
      </c>
      <c r="C32" s="111" t="s">
        <v>29</v>
      </c>
      <c r="D32" s="14" t="s">
        <v>30</v>
      </c>
      <c r="E32" s="84">
        <v>202</v>
      </c>
      <c r="F32" s="84">
        <v>90</v>
      </c>
      <c r="G32" s="84">
        <v>292</v>
      </c>
      <c r="H32" s="84">
        <v>46</v>
      </c>
      <c r="I32" s="84">
        <v>42</v>
      </c>
      <c r="J32" s="84">
        <v>88</v>
      </c>
      <c r="K32" s="84">
        <v>30.14</v>
      </c>
    </row>
    <row r="33" spans="2:11" ht="20.100000000000001" customHeight="1" x14ac:dyDescent="0.25">
      <c r="B33" s="31">
        <v>26</v>
      </c>
      <c r="C33" s="111" t="s">
        <v>31</v>
      </c>
      <c r="D33" s="14" t="s">
        <v>32</v>
      </c>
      <c r="E33" s="84">
        <v>221</v>
      </c>
      <c r="F33" s="84">
        <v>86</v>
      </c>
      <c r="G33" s="84">
        <v>307</v>
      </c>
      <c r="H33" s="84">
        <v>113</v>
      </c>
      <c r="I33" s="84">
        <v>59</v>
      </c>
      <c r="J33" s="84">
        <v>172</v>
      </c>
      <c r="K33" s="84">
        <v>56.03</v>
      </c>
    </row>
    <row r="34" spans="2:11" ht="20.100000000000001" customHeight="1" x14ac:dyDescent="0.25">
      <c r="B34" s="31">
        <v>27</v>
      </c>
      <c r="C34" s="111" t="s">
        <v>330</v>
      </c>
      <c r="D34" s="14" t="s">
        <v>331</v>
      </c>
      <c r="E34" s="84">
        <v>42</v>
      </c>
      <c r="F34" s="84">
        <v>15</v>
      </c>
      <c r="G34" s="84">
        <v>57</v>
      </c>
      <c r="H34" s="84">
        <v>15</v>
      </c>
      <c r="I34" s="84">
        <v>8</v>
      </c>
      <c r="J34" s="84">
        <v>23</v>
      </c>
      <c r="K34" s="84">
        <v>40.35</v>
      </c>
    </row>
    <row r="35" spans="2:11" ht="20.100000000000001" customHeight="1" x14ac:dyDescent="0.25">
      <c r="B35" s="31">
        <v>28</v>
      </c>
      <c r="C35" s="111" t="s">
        <v>332</v>
      </c>
      <c r="D35" s="14" t="s">
        <v>333</v>
      </c>
      <c r="E35" s="84">
        <v>35</v>
      </c>
      <c r="F35" s="84">
        <v>11</v>
      </c>
      <c r="G35" s="84">
        <v>46</v>
      </c>
      <c r="H35" s="84">
        <v>10</v>
      </c>
      <c r="I35" s="84">
        <v>8</v>
      </c>
      <c r="J35" s="84">
        <v>18</v>
      </c>
      <c r="K35" s="85">
        <v>39.130000000000003</v>
      </c>
    </row>
    <row r="36" spans="2:11" ht="20.100000000000001" customHeight="1" x14ac:dyDescent="0.25">
      <c r="B36" s="31">
        <v>29</v>
      </c>
      <c r="C36" s="111" t="s">
        <v>334</v>
      </c>
      <c r="D36" s="14" t="s">
        <v>335</v>
      </c>
      <c r="E36" s="84">
        <v>149</v>
      </c>
      <c r="F36" s="84">
        <v>69</v>
      </c>
      <c r="G36" s="84">
        <v>218</v>
      </c>
      <c r="H36" s="84">
        <v>54</v>
      </c>
      <c r="I36" s="84">
        <v>41</v>
      </c>
      <c r="J36" s="84">
        <v>95</v>
      </c>
      <c r="K36" s="85">
        <v>43.58</v>
      </c>
    </row>
    <row r="37" spans="2:11" ht="20.100000000000001" customHeight="1" x14ac:dyDescent="0.25">
      <c r="B37" s="31">
        <v>30</v>
      </c>
      <c r="C37" s="111" t="s">
        <v>336</v>
      </c>
      <c r="D37" s="14" t="s">
        <v>337</v>
      </c>
      <c r="E37" s="84">
        <v>272</v>
      </c>
      <c r="F37" s="84">
        <v>179</v>
      </c>
      <c r="G37" s="84">
        <v>451</v>
      </c>
      <c r="H37" s="84">
        <v>119</v>
      </c>
      <c r="I37" s="84">
        <v>99</v>
      </c>
      <c r="J37" s="84">
        <v>218</v>
      </c>
      <c r="K37" s="84">
        <v>48.34</v>
      </c>
    </row>
    <row r="38" spans="2:11" ht="20.100000000000001" customHeight="1" x14ac:dyDescent="0.25">
      <c r="B38" s="31">
        <v>31</v>
      </c>
      <c r="C38" s="111" t="s">
        <v>338</v>
      </c>
      <c r="D38" s="14" t="s">
        <v>339</v>
      </c>
      <c r="E38" s="84">
        <v>128</v>
      </c>
      <c r="F38" s="84">
        <v>79</v>
      </c>
      <c r="G38" s="84">
        <v>207</v>
      </c>
      <c r="H38" s="84">
        <v>74</v>
      </c>
      <c r="I38" s="84">
        <v>47</v>
      </c>
      <c r="J38" s="84">
        <v>121</v>
      </c>
      <c r="K38" s="84">
        <v>58.45</v>
      </c>
    </row>
    <row r="39" spans="2:11" ht="20.100000000000001" customHeight="1" x14ac:dyDescent="0.25">
      <c r="B39" s="31">
        <v>32</v>
      </c>
      <c r="C39" s="111" t="s">
        <v>33</v>
      </c>
      <c r="D39" s="14" t="s">
        <v>34</v>
      </c>
      <c r="E39" s="84">
        <v>172</v>
      </c>
      <c r="F39" s="84">
        <v>104</v>
      </c>
      <c r="G39" s="84">
        <v>276</v>
      </c>
      <c r="H39" s="84">
        <v>66</v>
      </c>
      <c r="I39" s="84">
        <v>44</v>
      </c>
      <c r="J39" s="84">
        <v>110</v>
      </c>
      <c r="K39" s="84">
        <v>39.86</v>
      </c>
    </row>
    <row r="40" spans="2:11" ht="20.100000000000001" customHeight="1" x14ac:dyDescent="0.25">
      <c r="B40" s="31">
        <v>33</v>
      </c>
      <c r="C40" s="111" t="s">
        <v>340</v>
      </c>
      <c r="D40" s="14" t="s">
        <v>341</v>
      </c>
      <c r="E40" s="84">
        <v>293</v>
      </c>
      <c r="F40" s="84">
        <v>161</v>
      </c>
      <c r="G40" s="84">
        <v>454</v>
      </c>
      <c r="H40" s="84">
        <v>112</v>
      </c>
      <c r="I40" s="84">
        <v>71</v>
      </c>
      <c r="J40" s="84">
        <v>183</v>
      </c>
      <c r="K40" s="84">
        <v>40.31</v>
      </c>
    </row>
    <row r="41" spans="2:11" ht="20.100000000000001" customHeight="1" x14ac:dyDescent="0.25">
      <c r="B41" s="31">
        <v>34</v>
      </c>
      <c r="C41" s="111" t="s">
        <v>342</v>
      </c>
      <c r="D41" s="14" t="s">
        <v>343</v>
      </c>
      <c r="E41" s="84">
        <v>160</v>
      </c>
      <c r="F41" s="84">
        <v>87</v>
      </c>
      <c r="G41" s="84">
        <v>247</v>
      </c>
      <c r="H41" s="84">
        <v>57</v>
      </c>
      <c r="I41" s="84">
        <v>45</v>
      </c>
      <c r="J41" s="84">
        <v>102</v>
      </c>
      <c r="K41" s="84">
        <v>41.3</v>
      </c>
    </row>
    <row r="42" spans="2:11" ht="15" x14ac:dyDescent="0.25">
      <c r="B42" s="204" t="s">
        <v>7</v>
      </c>
      <c r="C42" s="205"/>
      <c r="D42" s="206"/>
      <c r="E42" s="43">
        <f t="shared" ref="E42:J42" si="0">SUM(E8:E41)</f>
        <v>4406</v>
      </c>
      <c r="F42" s="43">
        <f t="shared" si="0"/>
        <v>2352</v>
      </c>
      <c r="G42" s="43">
        <f t="shared" si="0"/>
        <v>6758</v>
      </c>
      <c r="H42" s="43">
        <f t="shared" si="0"/>
        <v>1607</v>
      </c>
      <c r="I42" s="43">
        <f t="shared" si="0"/>
        <v>1100</v>
      </c>
      <c r="J42" s="43">
        <f t="shared" si="0"/>
        <v>2707</v>
      </c>
      <c r="K42" s="87"/>
    </row>
  </sheetData>
  <mergeCells count="11">
    <mergeCell ref="B42:D42"/>
    <mergeCell ref="B2:K2"/>
    <mergeCell ref="B3:K3"/>
    <mergeCell ref="B4:K4"/>
    <mergeCell ref="B5:K5"/>
    <mergeCell ref="E6:G6"/>
    <mergeCell ref="H6:J6"/>
    <mergeCell ref="D6:D7"/>
    <mergeCell ref="C6:C7"/>
    <mergeCell ref="B6:B7"/>
    <mergeCell ref="K6:K7"/>
  </mergeCells>
  <pageMargins left="0.2" right="0.2" top="0.25" bottom="0.2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F13" sqref="F13"/>
    </sheetView>
  </sheetViews>
  <sheetFormatPr defaultRowHeight="15" x14ac:dyDescent="0.25"/>
  <cols>
    <col min="2" max="2" width="7.7109375" bestFit="1" customWidth="1"/>
    <col min="3" max="3" width="19.5703125" bestFit="1" customWidth="1"/>
    <col min="4" max="9" width="11.5703125" bestFit="1" customWidth="1"/>
    <col min="10" max="12" width="7.7109375" bestFit="1" customWidth="1"/>
  </cols>
  <sheetData>
    <row r="2" spans="2:12" ht="20.100000000000001" customHeight="1" x14ac:dyDescent="0.25"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2:12" ht="20.100000000000001" customHeight="1" x14ac:dyDescent="0.25">
      <c r="B3" s="151" t="s">
        <v>8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2:12" ht="20.100000000000001" customHeight="1" x14ac:dyDescent="0.25">
      <c r="B4" s="151" t="s">
        <v>277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2:12" ht="20.100000000000001" customHeight="1" x14ac:dyDescent="0.25">
      <c r="B5" s="151" t="s">
        <v>186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2:12" ht="20.100000000000001" customHeight="1" x14ac:dyDescent="0.25">
      <c r="B6" s="151" t="s">
        <v>11</v>
      </c>
      <c r="C6" s="151"/>
      <c r="D6" s="151" t="s">
        <v>9</v>
      </c>
      <c r="E6" s="151"/>
      <c r="F6" s="151"/>
      <c r="G6" s="151" t="s">
        <v>21</v>
      </c>
      <c r="H6" s="151"/>
      <c r="I6" s="151"/>
      <c r="J6" s="151" t="s">
        <v>136</v>
      </c>
      <c r="K6" s="151"/>
      <c r="L6" s="151"/>
    </row>
    <row r="7" spans="2:12" ht="20.100000000000001" customHeight="1" x14ac:dyDescent="0.25">
      <c r="B7" s="39" t="s">
        <v>12</v>
      </c>
      <c r="C7" s="39" t="s">
        <v>126</v>
      </c>
      <c r="D7" s="39" t="s">
        <v>5</v>
      </c>
      <c r="E7" s="39" t="s">
        <v>6</v>
      </c>
      <c r="F7" s="39" t="s">
        <v>7</v>
      </c>
      <c r="G7" s="39" t="s">
        <v>5</v>
      </c>
      <c r="H7" s="39" t="s">
        <v>6</v>
      </c>
      <c r="I7" s="39" t="s">
        <v>7</v>
      </c>
      <c r="J7" s="39" t="s">
        <v>5</v>
      </c>
      <c r="K7" s="39" t="s">
        <v>6</v>
      </c>
      <c r="L7" s="39" t="s">
        <v>7</v>
      </c>
    </row>
    <row r="8" spans="2:12" ht="20.100000000000001" customHeight="1" x14ac:dyDescent="0.25">
      <c r="B8" s="83">
        <v>1</v>
      </c>
      <c r="C8" s="36" t="s">
        <v>344</v>
      </c>
      <c r="D8" s="84">
        <v>408364</v>
      </c>
      <c r="E8" s="84">
        <v>398588</v>
      </c>
      <c r="F8" s="84">
        <v>806952</v>
      </c>
      <c r="G8" s="84">
        <v>369980</v>
      </c>
      <c r="H8" s="84">
        <v>381875</v>
      </c>
      <c r="I8" s="84">
        <v>751855</v>
      </c>
      <c r="J8" s="85">
        <v>90.6</v>
      </c>
      <c r="K8" s="85">
        <v>95.81</v>
      </c>
      <c r="L8" s="85">
        <v>93.17</v>
      </c>
    </row>
    <row r="9" spans="2:12" ht="20.100000000000001" customHeight="1" x14ac:dyDescent="0.25">
      <c r="B9" s="83">
        <v>2</v>
      </c>
      <c r="C9" s="36" t="s">
        <v>345</v>
      </c>
      <c r="D9" s="84">
        <v>407270</v>
      </c>
      <c r="E9" s="84">
        <v>397867</v>
      </c>
      <c r="F9" s="84">
        <v>805137</v>
      </c>
      <c r="G9" s="84">
        <v>378006</v>
      </c>
      <c r="H9" s="84">
        <v>382175</v>
      </c>
      <c r="I9" s="84">
        <v>760181</v>
      </c>
      <c r="J9" s="85">
        <v>92.81</v>
      </c>
      <c r="K9" s="85">
        <v>96.06</v>
      </c>
      <c r="L9" s="85">
        <v>94.42</v>
      </c>
    </row>
    <row r="10" spans="2:12" ht="20.100000000000001" customHeight="1" x14ac:dyDescent="0.25">
      <c r="B10" s="83">
        <v>3</v>
      </c>
      <c r="C10" s="36" t="s">
        <v>346</v>
      </c>
      <c r="D10" s="84">
        <v>407131</v>
      </c>
      <c r="E10" s="84">
        <v>397779</v>
      </c>
      <c r="F10" s="84">
        <v>804910</v>
      </c>
      <c r="G10" s="84">
        <v>386489</v>
      </c>
      <c r="H10" s="84">
        <v>387573</v>
      </c>
      <c r="I10" s="84">
        <v>774062</v>
      </c>
      <c r="J10" s="85">
        <v>94.93</v>
      </c>
      <c r="K10" s="85">
        <v>97.43</v>
      </c>
      <c r="L10" s="85">
        <v>96.17</v>
      </c>
    </row>
    <row r="11" spans="2:12" ht="20.100000000000001" customHeight="1" x14ac:dyDescent="0.25">
      <c r="B11" s="83">
        <v>4</v>
      </c>
      <c r="C11" s="36" t="s">
        <v>347</v>
      </c>
      <c r="D11" s="84">
        <v>408289</v>
      </c>
      <c r="E11" s="84">
        <v>398523</v>
      </c>
      <c r="F11" s="84">
        <v>806812</v>
      </c>
      <c r="G11" s="84">
        <v>383157</v>
      </c>
      <c r="H11" s="84">
        <v>384882</v>
      </c>
      <c r="I11" s="84">
        <v>768039</v>
      </c>
      <c r="J11" s="85">
        <v>93.84</v>
      </c>
      <c r="K11" s="85">
        <v>96.58</v>
      </c>
      <c r="L11" s="85">
        <v>95.19</v>
      </c>
    </row>
    <row r="12" spans="2:12" ht="20.100000000000001" customHeight="1" x14ac:dyDescent="0.25">
      <c r="B12" s="83">
        <v>5</v>
      </c>
      <c r="C12" s="36" t="s">
        <v>14</v>
      </c>
      <c r="D12" s="84">
        <v>408289</v>
      </c>
      <c r="E12" s="84">
        <v>398523</v>
      </c>
      <c r="F12" s="84">
        <v>806812</v>
      </c>
      <c r="G12" s="84">
        <v>384831</v>
      </c>
      <c r="H12" s="84">
        <v>386592</v>
      </c>
      <c r="I12" s="84">
        <v>771423</v>
      </c>
      <c r="J12" s="85">
        <v>94.25</v>
      </c>
      <c r="K12" s="85">
        <v>97.01</v>
      </c>
      <c r="L12" s="85">
        <v>95.61</v>
      </c>
    </row>
    <row r="13" spans="2:12" ht="20.100000000000001" customHeight="1" x14ac:dyDescent="0.25">
      <c r="B13" s="83">
        <v>6</v>
      </c>
      <c r="C13" s="36" t="s">
        <v>348</v>
      </c>
      <c r="D13" s="84">
        <v>408521</v>
      </c>
      <c r="E13" s="84">
        <v>398684</v>
      </c>
      <c r="F13" s="84">
        <v>807205</v>
      </c>
      <c r="G13" s="84">
        <v>388851</v>
      </c>
      <c r="H13" s="84">
        <v>388358</v>
      </c>
      <c r="I13" s="84">
        <v>777209</v>
      </c>
      <c r="J13" s="85">
        <v>95.19</v>
      </c>
      <c r="K13" s="85">
        <v>97.41</v>
      </c>
      <c r="L13" s="85">
        <v>96.28</v>
      </c>
    </row>
  </sheetData>
  <mergeCells count="8">
    <mergeCell ref="B6:C6"/>
    <mergeCell ref="B2:L2"/>
    <mergeCell ref="B3:L3"/>
    <mergeCell ref="B4:L4"/>
    <mergeCell ref="B5:L5"/>
    <mergeCell ref="D6:F6"/>
    <mergeCell ref="G6:I6"/>
    <mergeCell ref="J6:L6"/>
  </mergeCells>
  <pageMargins left="0.2" right="0.2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2"/>
  <sheetViews>
    <sheetView workbookViewId="0">
      <selection activeCell="K45" sqref="K45"/>
    </sheetView>
  </sheetViews>
  <sheetFormatPr defaultRowHeight="15.75" x14ac:dyDescent="0.25"/>
  <cols>
    <col min="2" max="2" width="7.140625" customWidth="1"/>
    <col min="4" max="4" width="23.5703125" style="15" bestFit="1" customWidth="1"/>
    <col min="5" max="5" width="10.85546875" customWidth="1"/>
    <col min="6" max="6" width="10.7109375" customWidth="1"/>
    <col min="7" max="7" width="11" customWidth="1"/>
    <col min="8" max="8" width="12.140625" customWidth="1"/>
    <col min="9" max="9" width="11.42578125" customWidth="1"/>
    <col min="10" max="10" width="11.140625" customWidth="1"/>
    <col min="11" max="11" width="9" style="16" bestFit="1" customWidth="1"/>
  </cols>
  <sheetData>
    <row r="2" spans="2:11" ht="20.100000000000001" customHeight="1" x14ac:dyDescent="0.25">
      <c r="B2" s="170" t="s">
        <v>38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2:11" ht="20.100000000000001" customHeight="1" x14ac:dyDescent="0.25">
      <c r="B3" s="170" t="s">
        <v>110</v>
      </c>
      <c r="C3" s="170"/>
      <c r="D3" s="170"/>
      <c r="E3" s="170"/>
      <c r="F3" s="170"/>
      <c r="G3" s="170"/>
      <c r="H3" s="170"/>
      <c r="I3" s="170"/>
      <c r="J3" s="170"/>
      <c r="K3" s="170"/>
    </row>
    <row r="4" spans="2:11" ht="20.100000000000001" customHeight="1" x14ac:dyDescent="0.25">
      <c r="B4" s="170" t="s">
        <v>277</v>
      </c>
      <c r="C4" s="170"/>
      <c r="D4" s="170"/>
      <c r="E4" s="170"/>
      <c r="F4" s="170"/>
      <c r="G4" s="170"/>
      <c r="H4" s="170"/>
      <c r="I4" s="170"/>
      <c r="J4" s="170"/>
      <c r="K4" s="170"/>
    </row>
    <row r="5" spans="2:11" ht="20.100000000000001" customHeight="1" x14ac:dyDescent="0.25">
      <c r="B5" s="170" t="s">
        <v>206</v>
      </c>
      <c r="C5" s="170"/>
      <c r="D5" s="170"/>
      <c r="E5" s="170"/>
      <c r="F5" s="170"/>
      <c r="G5" s="170"/>
      <c r="H5" s="170"/>
      <c r="I5" s="170"/>
      <c r="J5" s="170"/>
      <c r="K5" s="170"/>
    </row>
    <row r="6" spans="2:11" ht="20.100000000000001" customHeight="1" x14ac:dyDescent="0.25">
      <c r="B6" s="178" t="s">
        <v>18</v>
      </c>
      <c r="C6" s="178" t="s">
        <v>37</v>
      </c>
      <c r="D6" s="207" t="s">
        <v>124</v>
      </c>
      <c r="E6" s="170" t="s">
        <v>9</v>
      </c>
      <c r="F6" s="170"/>
      <c r="G6" s="170"/>
      <c r="H6" s="170" t="s">
        <v>21</v>
      </c>
      <c r="I6" s="170"/>
      <c r="J6" s="170"/>
      <c r="K6" s="178" t="s">
        <v>70</v>
      </c>
    </row>
    <row r="7" spans="2:11" ht="20.100000000000001" customHeight="1" x14ac:dyDescent="0.25">
      <c r="B7" s="178"/>
      <c r="C7" s="178"/>
      <c r="D7" s="207"/>
      <c r="E7" s="31" t="s">
        <v>5</v>
      </c>
      <c r="F7" s="31" t="s">
        <v>6</v>
      </c>
      <c r="G7" s="31" t="s">
        <v>7</v>
      </c>
      <c r="H7" s="31" t="s">
        <v>5</v>
      </c>
      <c r="I7" s="31" t="s">
        <v>6</v>
      </c>
      <c r="J7" s="31" t="s">
        <v>7</v>
      </c>
      <c r="K7" s="178"/>
    </row>
    <row r="8" spans="2:11" ht="20.100000000000001" customHeight="1" x14ac:dyDescent="0.25">
      <c r="B8" s="107">
        <v>1</v>
      </c>
      <c r="C8" s="106" t="s">
        <v>288</v>
      </c>
      <c r="D8" s="14" t="s">
        <v>289</v>
      </c>
      <c r="E8" s="84">
        <v>1350</v>
      </c>
      <c r="F8" s="84">
        <v>607</v>
      </c>
      <c r="G8" s="84">
        <v>1957</v>
      </c>
      <c r="H8" s="84">
        <v>70</v>
      </c>
      <c r="I8" s="84">
        <v>79</v>
      </c>
      <c r="J8" s="84">
        <v>149</v>
      </c>
      <c r="K8" s="84">
        <v>7.61</v>
      </c>
    </row>
    <row r="9" spans="2:11" ht="20.100000000000001" customHeight="1" x14ac:dyDescent="0.25">
      <c r="B9" s="107">
        <v>2</v>
      </c>
      <c r="C9" s="106" t="s">
        <v>290</v>
      </c>
      <c r="D9" s="14" t="s">
        <v>291</v>
      </c>
      <c r="E9" s="84">
        <v>1764</v>
      </c>
      <c r="F9" s="84">
        <v>845</v>
      </c>
      <c r="G9" s="84">
        <v>2609</v>
      </c>
      <c r="H9" s="84">
        <v>72</v>
      </c>
      <c r="I9" s="84">
        <v>66</v>
      </c>
      <c r="J9" s="84">
        <v>138</v>
      </c>
      <c r="K9" s="84">
        <v>5.29</v>
      </c>
    </row>
    <row r="10" spans="2:11" ht="20.100000000000001" customHeight="1" x14ac:dyDescent="0.25">
      <c r="B10" s="107">
        <v>3</v>
      </c>
      <c r="C10" s="106" t="s">
        <v>292</v>
      </c>
      <c r="D10" s="14" t="s">
        <v>293</v>
      </c>
      <c r="E10" s="84">
        <v>364</v>
      </c>
      <c r="F10" s="84">
        <v>149</v>
      </c>
      <c r="G10" s="84">
        <v>513</v>
      </c>
      <c r="H10" s="84">
        <v>47</v>
      </c>
      <c r="I10" s="84">
        <v>35</v>
      </c>
      <c r="J10" s="84">
        <v>82</v>
      </c>
      <c r="K10" s="84">
        <v>15.98</v>
      </c>
    </row>
    <row r="11" spans="2:11" ht="20.100000000000001" customHeight="1" x14ac:dyDescent="0.25">
      <c r="B11" s="107">
        <v>4</v>
      </c>
      <c r="C11" s="106" t="s">
        <v>294</v>
      </c>
      <c r="D11" s="14" t="s">
        <v>295</v>
      </c>
      <c r="E11" s="84">
        <v>290</v>
      </c>
      <c r="F11" s="84">
        <v>164</v>
      </c>
      <c r="G11" s="84">
        <v>454</v>
      </c>
      <c r="H11" s="84">
        <v>49</v>
      </c>
      <c r="I11" s="84">
        <v>60</v>
      </c>
      <c r="J11" s="84">
        <v>109</v>
      </c>
      <c r="K11" s="84">
        <v>24.01</v>
      </c>
    </row>
    <row r="12" spans="2:11" ht="20.100000000000001" customHeight="1" x14ac:dyDescent="0.25">
      <c r="B12" s="107">
        <v>5</v>
      </c>
      <c r="C12" s="106" t="s">
        <v>296</v>
      </c>
      <c r="D12" s="14" t="s">
        <v>297</v>
      </c>
      <c r="E12" s="84">
        <v>768</v>
      </c>
      <c r="F12" s="84">
        <v>356</v>
      </c>
      <c r="G12" s="84">
        <v>1124</v>
      </c>
      <c r="H12" s="84">
        <v>382</v>
      </c>
      <c r="I12" s="84">
        <v>222</v>
      </c>
      <c r="J12" s="84">
        <v>604</v>
      </c>
      <c r="K12" s="84">
        <v>53.74</v>
      </c>
    </row>
    <row r="13" spans="2:11" ht="20.100000000000001" customHeight="1" x14ac:dyDescent="0.25">
      <c r="B13" s="107">
        <v>6</v>
      </c>
      <c r="C13" s="106" t="s">
        <v>298</v>
      </c>
      <c r="D13" s="14" t="s">
        <v>299</v>
      </c>
      <c r="E13" s="84">
        <v>580</v>
      </c>
      <c r="F13" s="84">
        <v>278</v>
      </c>
      <c r="G13" s="84">
        <v>858</v>
      </c>
      <c r="H13" s="84">
        <v>141</v>
      </c>
      <c r="I13" s="84">
        <v>131</v>
      </c>
      <c r="J13" s="84">
        <v>272</v>
      </c>
      <c r="K13" s="84">
        <v>31.7</v>
      </c>
    </row>
    <row r="14" spans="2:11" ht="20.100000000000001" customHeight="1" x14ac:dyDescent="0.25">
      <c r="B14" s="107">
        <v>7</v>
      </c>
      <c r="C14" s="106" t="s">
        <v>300</v>
      </c>
      <c r="D14" s="14" t="s">
        <v>301</v>
      </c>
      <c r="E14" s="84">
        <v>282</v>
      </c>
      <c r="F14" s="84">
        <v>129</v>
      </c>
      <c r="G14" s="84">
        <v>411</v>
      </c>
      <c r="H14" s="84">
        <v>235</v>
      </c>
      <c r="I14" s="84">
        <v>116</v>
      </c>
      <c r="J14" s="84">
        <v>351</v>
      </c>
      <c r="K14" s="84">
        <v>85.4</v>
      </c>
    </row>
    <row r="15" spans="2:11" ht="20.100000000000001" customHeight="1" x14ac:dyDescent="0.25">
      <c r="B15" s="107">
        <v>8</v>
      </c>
      <c r="C15" s="106" t="s">
        <v>302</v>
      </c>
      <c r="D15" s="14" t="s">
        <v>303</v>
      </c>
      <c r="E15" s="84">
        <v>563</v>
      </c>
      <c r="F15" s="84">
        <v>175</v>
      </c>
      <c r="G15" s="84">
        <v>738</v>
      </c>
      <c r="H15" s="84">
        <v>70</v>
      </c>
      <c r="I15" s="84">
        <v>47</v>
      </c>
      <c r="J15" s="84">
        <v>117</v>
      </c>
      <c r="K15" s="84">
        <v>15.85</v>
      </c>
    </row>
    <row r="16" spans="2:11" ht="20.100000000000001" customHeight="1" x14ac:dyDescent="0.25">
      <c r="B16" s="107">
        <v>9</v>
      </c>
      <c r="C16" s="106" t="s">
        <v>304</v>
      </c>
      <c r="D16" s="14" t="s">
        <v>305</v>
      </c>
      <c r="E16" s="84">
        <v>356</v>
      </c>
      <c r="F16" s="84">
        <v>163</v>
      </c>
      <c r="G16" s="84">
        <v>519</v>
      </c>
      <c r="H16" s="84">
        <v>9</v>
      </c>
      <c r="I16" s="84">
        <v>16</v>
      </c>
      <c r="J16" s="84">
        <v>25</v>
      </c>
      <c r="K16" s="84">
        <v>4.82</v>
      </c>
    </row>
    <row r="17" spans="2:11" ht="20.100000000000001" customHeight="1" x14ac:dyDescent="0.25">
      <c r="B17" s="107">
        <v>10</v>
      </c>
      <c r="C17" s="106" t="s">
        <v>306</v>
      </c>
      <c r="D17" s="14" t="s">
        <v>307</v>
      </c>
      <c r="E17" s="84">
        <v>997</v>
      </c>
      <c r="F17" s="84">
        <v>435</v>
      </c>
      <c r="G17" s="84">
        <v>1432</v>
      </c>
      <c r="H17" s="84">
        <v>125</v>
      </c>
      <c r="I17" s="84">
        <v>76</v>
      </c>
      <c r="J17" s="84">
        <v>201</v>
      </c>
      <c r="K17" s="84">
        <v>14.04</v>
      </c>
    </row>
    <row r="18" spans="2:11" ht="20.100000000000001" customHeight="1" x14ac:dyDescent="0.25">
      <c r="B18" s="107">
        <v>11</v>
      </c>
      <c r="C18" s="106" t="s">
        <v>23</v>
      </c>
      <c r="D18" s="14" t="s">
        <v>24</v>
      </c>
      <c r="E18" s="84">
        <v>572</v>
      </c>
      <c r="F18" s="84">
        <v>280</v>
      </c>
      <c r="G18" s="84">
        <v>852</v>
      </c>
      <c r="H18" s="84">
        <v>14</v>
      </c>
      <c r="I18" s="84">
        <v>13</v>
      </c>
      <c r="J18" s="84">
        <v>27</v>
      </c>
      <c r="K18" s="84">
        <v>3.17</v>
      </c>
    </row>
    <row r="19" spans="2:11" ht="20.100000000000001" customHeight="1" x14ac:dyDescent="0.25">
      <c r="B19" s="107">
        <v>12</v>
      </c>
      <c r="C19" s="106" t="s">
        <v>308</v>
      </c>
      <c r="D19" s="14" t="s">
        <v>309</v>
      </c>
      <c r="E19" s="84">
        <v>145</v>
      </c>
      <c r="F19" s="84">
        <v>65</v>
      </c>
      <c r="G19" s="84">
        <v>210</v>
      </c>
      <c r="H19" s="84">
        <v>13</v>
      </c>
      <c r="I19" s="84">
        <v>15</v>
      </c>
      <c r="J19" s="84">
        <v>28</v>
      </c>
      <c r="K19" s="84">
        <v>13.33</v>
      </c>
    </row>
    <row r="20" spans="2:11" ht="20.100000000000001" customHeight="1" x14ac:dyDescent="0.25">
      <c r="B20" s="107">
        <v>13</v>
      </c>
      <c r="C20" s="106" t="s">
        <v>310</v>
      </c>
      <c r="D20" s="14" t="s">
        <v>311</v>
      </c>
      <c r="E20" s="84">
        <v>574</v>
      </c>
      <c r="F20" s="84">
        <v>179</v>
      </c>
      <c r="G20" s="84">
        <v>753</v>
      </c>
      <c r="H20" s="84">
        <v>154</v>
      </c>
      <c r="I20" s="84">
        <v>47</v>
      </c>
      <c r="J20" s="84">
        <v>201</v>
      </c>
      <c r="K20" s="84">
        <v>26.69</v>
      </c>
    </row>
    <row r="21" spans="2:11" ht="20.100000000000001" customHeight="1" x14ac:dyDescent="0.25">
      <c r="B21" s="107">
        <v>14</v>
      </c>
      <c r="C21" s="106" t="s">
        <v>312</v>
      </c>
      <c r="D21" s="14" t="s">
        <v>313</v>
      </c>
      <c r="E21" s="84">
        <v>151</v>
      </c>
      <c r="F21" s="84">
        <v>88</v>
      </c>
      <c r="G21" s="84">
        <v>239</v>
      </c>
      <c r="H21" s="84">
        <v>2</v>
      </c>
      <c r="I21" s="84">
        <v>9</v>
      </c>
      <c r="J21" s="84">
        <v>11</v>
      </c>
      <c r="K21" s="84">
        <v>4.5999999999999996</v>
      </c>
    </row>
    <row r="22" spans="2:11" ht="20.100000000000001" customHeight="1" x14ac:dyDescent="0.25">
      <c r="B22" s="107">
        <v>15</v>
      </c>
      <c r="C22" s="106" t="s">
        <v>314</v>
      </c>
      <c r="D22" s="14" t="s">
        <v>315</v>
      </c>
      <c r="E22" s="84">
        <v>453</v>
      </c>
      <c r="F22" s="84">
        <v>209</v>
      </c>
      <c r="G22" s="84">
        <v>662</v>
      </c>
      <c r="H22" s="84">
        <v>7</v>
      </c>
      <c r="I22" s="84">
        <v>11</v>
      </c>
      <c r="J22" s="84">
        <v>18</v>
      </c>
      <c r="K22" s="84">
        <v>2.72</v>
      </c>
    </row>
    <row r="23" spans="2:11" ht="20.100000000000001" customHeight="1" x14ac:dyDescent="0.25">
      <c r="B23" s="107">
        <v>16</v>
      </c>
      <c r="C23" s="106" t="s">
        <v>316</v>
      </c>
      <c r="D23" s="14" t="s">
        <v>317</v>
      </c>
      <c r="E23" s="84">
        <v>474</v>
      </c>
      <c r="F23" s="84">
        <v>265</v>
      </c>
      <c r="G23" s="84">
        <v>739</v>
      </c>
      <c r="H23" s="84">
        <v>264</v>
      </c>
      <c r="I23" s="84">
        <v>199</v>
      </c>
      <c r="J23" s="84">
        <v>463</v>
      </c>
      <c r="K23" s="84">
        <v>62.65</v>
      </c>
    </row>
    <row r="24" spans="2:11" ht="20.100000000000001" customHeight="1" x14ac:dyDescent="0.25">
      <c r="B24" s="107">
        <v>17</v>
      </c>
      <c r="C24" s="106" t="s">
        <v>318</v>
      </c>
      <c r="D24" s="14" t="s">
        <v>319</v>
      </c>
      <c r="E24" s="84">
        <v>573</v>
      </c>
      <c r="F24" s="84">
        <v>237</v>
      </c>
      <c r="G24" s="84">
        <v>810</v>
      </c>
      <c r="H24" s="84">
        <v>8</v>
      </c>
      <c r="I24" s="84">
        <v>17</v>
      </c>
      <c r="J24" s="84">
        <v>25</v>
      </c>
      <c r="K24" s="84">
        <v>3.09</v>
      </c>
    </row>
    <row r="25" spans="2:11" ht="20.100000000000001" customHeight="1" x14ac:dyDescent="0.25">
      <c r="B25" s="107">
        <v>18</v>
      </c>
      <c r="C25" s="106" t="s">
        <v>320</v>
      </c>
      <c r="D25" s="14" t="s">
        <v>321</v>
      </c>
      <c r="E25" s="84">
        <v>627</v>
      </c>
      <c r="F25" s="84">
        <v>196</v>
      </c>
      <c r="G25" s="84">
        <v>823</v>
      </c>
      <c r="H25" s="84">
        <v>18</v>
      </c>
      <c r="I25" s="84">
        <v>19</v>
      </c>
      <c r="J25" s="84">
        <v>37</v>
      </c>
      <c r="K25" s="84">
        <v>4.5</v>
      </c>
    </row>
    <row r="26" spans="2:11" ht="20.100000000000001" customHeight="1" x14ac:dyDescent="0.25">
      <c r="B26" s="107">
        <v>19</v>
      </c>
      <c r="C26" s="106" t="s">
        <v>322</v>
      </c>
      <c r="D26" s="14" t="s">
        <v>323</v>
      </c>
      <c r="E26" s="84">
        <v>492</v>
      </c>
      <c r="F26" s="84">
        <v>172</v>
      </c>
      <c r="G26" s="84">
        <v>664</v>
      </c>
      <c r="H26" s="84">
        <v>12</v>
      </c>
      <c r="I26" s="84">
        <v>12</v>
      </c>
      <c r="J26" s="84">
        <v>24</v>
      </c>
      <c r="K26" s="84">
        <v>3.61</v>
      </c>
    </row>
    <row r="27" spans="2:11" ht="20.100000000000001" customHeight="1" x14ac:dyDescent="0.25">
      <c r="B27" s="107">
        <v>20</v>
      </c>
      <c r="C27" s="106" t="s">
        <v>25</v>
      </c>
      <c r="D27" s="14" t="s">
        <v>26</v>
      </c>
      <c r="E27" s="84">
        <v>1038</v>
      </c>
      <c r="F27" s="84">
        <v>280</v>
      </c>
      <c r="G27" s="84">
        <v>1318</v>
      </c>
      <c r="H27" s="84">
        <v>53</v>
      </c>
      <c r="I27" s="84">
        <v>27</v>
      </c>
      <c r="J27" s="84">
        <v>80</v>
      </c>
      <c r="K27" s="84">
        <v>6.07</v>
      </c>
    </row>
    <row r="28" spans="2:11" ht="20.100000000000001" customHeight="1" x14ac:dyDescent="0.25">
      <c r="B28" s="107">
        <v>21</v>
      </c>
      <c r="C28" s="106" t="s">
        <v>27</v>
      </c>
      <c r="D28" s="14" t="s">
        <v>28</v>
      </c>
      <c r="E28" s="84">
        <v>691</v>
      </c>
      <c r="F28" s="84">
        <v>255</v>
      </c>
      <c r="G28" s="84">
        <v>946</v>
      </c>
      <c r="H28" s="84">
        <v>13</v>
      </c>
      <c r="I28" s="84">
        <v>14</v>
      </c>
      <c r="J28" s="84">
        <v>27</v>
      </c>
      <c r="K28" s="84">
        <v>2.85</v>
      </c>
    </row>
    <row r="29" spans="2:11" ht="20.100000000000001" customHeight="1" x14ac:dyDescent="0.25">
      <c r="B29" s="107">
        <v>22</v>
      </c>
      <c r="C29" s="106" t="s">
        <v>324</v>
      </c>
      <c r="D29" s="14" t="s">
        <v>325</v>
      </c>
      <c r="E29" s="84">
        <v>771</v>
      </c>
      <c r="F29" s="84">
        <v>235</v>
      </c>
      <c r="G29" s="84">
        <v>1006</v>
      </c>
      <c r="H29" s="84">
        <v>61</v>
      </c>
      <c r="I29" s="84">
        <v>56</v>
      </c>
      <c r="J29" s="84">
        <v>117</v>
      </c>
      <c r="K29" s="84">
        <v>11.63</v>
      </c>
    </row>
    <row r="30" spans="2:11" ht="20.100000000000001" customHeight="1" x14ac:dyDescent="0.25">
      <c r="B30" s="107">
        <v>23</v>
      </c>
      <c r="C30" s="106" t="s">
        <v>326</v>
      </c>
      <c r="D30" s="14" t="s">
        <v>327</v>
      </c>
      <c r="E30" s="84">
        <v>619</v>
      </c>
      <c r="F30" s="84">
        <v>317</v>
      </c>
      <c r="G30" s="84">
        <v>936</v>
      </c>
      <c r="H30" s="84">
        <v>63</v>
      </c>
      <c r="I30" s="84">
        <v>55</v>
      </c>
      <c r="J30" s="84">
        <v>118</v>
      </c>
      <c r="K30" s="84">
        <v>12.61</v>
      </c>
    </row>
    <row r="31" spans="2:11" ht="20.100000000000001" customHeight="1" x14ac:dyDescent="0.25">
      <c r="B31" s="107">
        <v>24</v>
      </c>
      <c r="C31" s="106" t="s">
        <v>328</v>
      </c>
      <c r="D31" s="14" t="s">
        <v>329</v>
      </c>
      <c r="E31" s="84">
        <v>500</v>
      </c>
      <c r="F31" s="84">
        <v>201</v>
      </c>
      <c r="G31" s="84">
        <v>701</v>
      </c>
      <c r="H31" s="84">
        <v>48</v>
      </c>
      <c r="I31" s="84">
        <v>56</v>
      </c>
      <c r="J31" s="84">
        <v>104</v>
      </c>
      <c r="K31" s="84">
        <v>14.84</v>
      </c>
    </row>
    <row r="32" spans="2:11" ht="20.100000000000001" customHeight="1" x14ac:dyDescent="0.25">
      <c r="B32" s="107">
        <v>25</v>
      </c>
      <c r="C32" s="106" t="s">
        <v>29</v>
      </c>
      <c r="D32" s="14" t="s">
        <v>30</v>
      </c>
      <c r="E32" s="84">
        <v>786</v>
      </c>
      <c r="F32" s="84">
        <v>337</v>
      </c>
      <c r="G32" s="84">
        <v>1123</v>
      </c>
      <c r="H32" s="84">
        <v>89</v>
      </c>
      <c r="I32" s="84">
        <v>68</v>
      </c>
      <c r="J32" s="84">
        <v>157</v>
      </c>
      <c r="K32" s="84">
        <v>13.98</v>
      </c>
    </row>
    <row r="33" spans="2:11" ht="20.100000000000001" customHeight="1" x14ac:dyDescent="0.25">
      <c r="B33" s="107">
        <v>26</v>
      </c>
      <c r="C33" s="106" t="s">
        <v>31</v>
      </c>
      <c r="D33" s="14" t="s">
        <v>32</v>
      </c>
      <c r="E33" s="84">
        <v>1427</v>
      </c>
      <c r="F33" s="84">
        <v>497</v>
      </c>
      <c r="G33" s="84">
        <v>1924</v>
      </c>
      <c r="H33" s="84">
        <v>407</v>
      </c>
      <c r="I33" s="84">
        <v>199</v>
      </c>
      <c r="J33" s="84">
        <v>606</v>
      </c>
      <c r="K33" s="84">
        <v>31.5</v>
      </c>
    </row>
    <row r="34" spans="2:11" ht="20.100000000000001" customHeight="1" x14ac:dyDescent="0.25">
      <c r="B34" s="107">
        <v>27</v>
      </c>
      <c r="C34" s="106" t="s">
        <v>330</v>
      </c>
      <c r="D34" s="14" t="s">
        <v>331</v>
      </c>
      <c r="E34" s="84">
        <v>239</v>
      </c>
      <c r="F34" s="84">
        <v>79</v>
      </c>
      <c r="G34" s="84">
        <v>318</v>
      </c>
      <c r="H34" s="84">
        <v>11</v>
      </c>
      <c r="I34" s="84">
        <v>9</v>
      </c>
      <c r="J34" s="84">
        <v>20</v>
      </c>
      <c r="K34" s="84">
        <v>6.29</v>
      </c>
    </row>
    <row r="35" spans="2:11" ht="20.100000000000001" customHeight="1" x14ac:dyDescent="0.25">
      <c r="B35" s="107">
        <v>28</v>
      </c>
      <c r="C35" s="106" t="s">
        <v>332</v>
      </c>
      <c r="D35" s="14" t="s">
        <v>333</v>
      </c>
      <c r="E35" s="84">
        <v>352</v>
      </c>
      <c r="F35" s="84">
        <v>62</v>
      </c>
      <c r="G35" s="84">
        <v>414</v>
      </c>
      <c r="H35" s="84">
        <v>67</v>
      </c>
      <c r="I35" s="84">
        <v>16</v>
      </c>
      <c r="J35" s="84">
        <v>83</v>
      </c>
      <c r="K35" s="84">
        <v>20.05</v>
      </c>
    </row>
    <row r="36" spans="2:11" ht="20.100000000000001" customHeight="1" x14ac:dyDescent="0.25">
      <c r="B36" s="107">
        <v>29</v>
      </c>
      <c r="C36" s="106" t="s">
        <v>334</v>
      </c>
      <c r="D36" s="14" t="s">
        <v>335</v>
      </c>
      <c r="E36" s="84">
        <v>1272</v>
      </c>
      <c r="F36" s="84">
        <v>411</v>
      </c>
      <c r="G36" s="84">
        <v>1683</v>
      </c>
      <c r="H36" s="84">
        <v>90</v>
      </c>
      <c r="I36" s="84">
        <v>41</v>
      </c>
      <c r="J36" s="84">
        <v>131</v>
      </c>
      <c r="K36" s="84">
        <v>7.78</v>
      </c>
    </row>
    <row r="37" spans="2:11" ht="20.100000000000001" customHeight="1" x14ac:dyDescent="0.25">
      <c r="B37" s="107">
        <v>30</v>
      </c>
      <c r="C37" s="106" t="s">
        <v>336</v>
      </c>
      <c r="D37" s="14" t="s">
        <v>337</v>
      </c>
      <c r="E37" s="84">
        <v>2506</v>
      </c>
      <c r="F37" s="84">
        <v>1024</v>
      </c>
      <c r="G37" s="84">
        <v>3530</v>
      </c>
      <c r="H37" s="84">
        <v>791</v>
      </c>
      <c r="I37" s="84">
        <v>407</v>
      </c>
      <c r="J37" s="84">
        <v>1198</v>
      </c>
      <c r="K37" s="84">
        <v>33.94</v>
      </c>
    </row>
    <row r="38" spans="2:11" ht="20.100000000000001" customHeight="1" x14ac:dyDescent="0.25">
      <c r="B38" s="107">
        <v>31</v>
      </c>
      <c r="C38" s="106" t="s">
        <v>338</v>
      </c>
      <c r="D38" s="14" t="s">
        <v>339</v>
      </c>
      <c r="E38" s="84">
        <v>1419</v>
      </c>
      <c r="F38" s="84">
        <v>544</v>
      </c>
      <c r="G38" s="84">
        <v>1963</v>
      </c>
      <c r="H38" s="84">
        <v>197</v>
      </c>
      <c r="I38" s="84">
        <v>102</v>
      </c>
      <c r="J38" s="84">
        <v>299</v>
      </c>
      <c r="K38" s="84">
        <v>15.23</v>
      </c>
    </row>
    <row r="39" spans="2:11" ht="20.100000000000001" customHeight="1" x14ac:dyDescent="0.25">
      <c r="B39" s="107">
        <v>32</v>
      </c>
      <c r="C39" s="106" t="s">
        <v>33</v>
      </c>
      <c r="D39" s="14" t="s">
        <v>34</v>
      </c>
      <c r="E39" s="84">
        <v>1269</v>
      </c>
      <c r="F39" s="84">
        <v>507</v>
      </c>
      <c r="G39" s="84">
        <v>1776</v>
      </c>
      <c r="H39" s="84">
        <v>92</v>
      </c>
      <c r="I39" s="84">
        <v>49</v>
      </c>
      <c r="J39" s="84">
        <v>141</v>
      </c>
      <c r="K39" s="84">
        <v>7.94</v>
      </c>
    </row>
    <row r="40" spans="2:11" ht="20.100000000000001" customHeight="1" x14ac:dyDescent="0.25">
      <c r="B40" s="107">
        <v>33</v>
      </c>
      <c r="C40" s="106" t="s">
        <v>340</v>
      </c>
      <c r="D40" s="14" t="s">
        <v>341</v>
      </c>
      <c r="E40" s="84">
        <v>1987</v>
      </c>
      <c r="F40" s="84">
        <v>858</v>
      </c>
      <c r="G40" s="84">
        <v>2845</v>
      </c>
      <c r="H40" s="84">
        <v>519</v>
      </c>
      <c r="I40" s="84">
        <v>260</v>
      </c>
      <c r="J40" s="84">
        <v>779</v>
      </c>
      <c r="K40" s="84">
        <v>27.38</v>
      </c>
    </row>
    <row r="41" spans="2:11" ht="20.100000000000001" customHeight="1" x14ac:dyDescent="0.25">
      <c r="B41" s="107">
        <v>34</v>
      </c>
      <c r="C41" s="106" t="s">
        <v>342</v>
      </c>
      <c r="D41" s="14" t="s">
        <v>343</v>
      </c>
      <c r="E41" s="84">
        <v>1919</v>
      </c>
      <c r="F41" s="84">
        <v>703</v>
      </c>
      <c r="G41" s="84">
        <v>2622</v>
      </c>
      <c r="H41" s="84">
        <v>61</v>
      </c>
      <c r="I41" s="84">
        <v>54</v>
      </c>
      <c r="J41" s="84">
        <v>115</v>
      </c>
      <c r="K41" s="84">
        <v>4.3899999999999997</v>
      </c>
    </row>
    <row r="42" spans="2:11" ht="15" x14ac:dyDescent="0.25">
      <c r="B42" s="190" t="s">
        <v>7</v>
      </c>
      <c r="C42" s="190"/>
      <c r="D42" s="190"/>
      <c r="E42" s="43">
        <f t="shared" ref="E42:J42" si="0">SUM(E8:E41)</f>
        <v>28170</v>
      </c>
      <c r="F42" s="43">
        <f t="shared" si="0"/>
        <v>11302</v>
      </c>
      <c r="G42" s="43">
        <f t="shared" si="0"/>
        <v>39472</v>
      </c>
      <c r="H42" s="43">
        <f t="shared" si="0"/>
        <v>4254</v>
      </c>
      <c r="I42" s="43">
        <f t="shared" si="0"/>
        <v>2603</v>
      </c>
      <c r="J42" s="43">
        <f t="shared" si="0"/>
        <v>6857</v>
      </c>
      <c r="K42" s="87">
        <f>J42/G42*100</f>
        <v>17.371807863802189</v>
      </c>
    </row>
  </sheetData>
  <mergeCells count="11">
    <mergeCell ref="B42:D42"/>
    <mergeCell ref="B2:K2"/>
    <mergeCell ref="B3:K3"/>
    <mergeCell ref="B4:K4"/>
    <mergeCell ref="B5:K5"/>
    <mergeCell ref="E6:G6"/>
    <mergeCell ref="H6:J6"/>
    <mergeCell ref="D6:D7"/>
    <mergeCell ref="C6:C7"/>
    <mergeCell ref="B6:B7"/>
    <mergeCell ref="K6:K7"/>
  </mergeCells>
  <pageMargins left="0.5" right="0.7" top="0.5" bottom="0.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opLeftCell="A31" workbookViewId="0">
      <selection activeCell="P17" sqref="P17"/>
    </sheetView>
  </sheetViews>
  <sheetFormatPr defaultRowHeight="15" x14ac:dyDescent="0.25"/>
  <cols>
    <col min="1" max="1" width="6.42578125" bestFit="1" customWidth="1"/>
    <col min="3" max="3" width="25.5703125" customWidth="1"/>
    <col min="10" max="10" width="9" bestFit="1" customWidth="1"/>
  </cols>
  <sheetData>
    <row r="2" spans="1:10" ht="15.75" customHeight="1" x14ac:dyDescent="0.25">
      <c r="A2" s="170" t="s">
        <v>38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5.75" customHeight="1" x14ac:dyDescent="0.25">
      <c r="A3" s="170" t="s">
        <v>179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5.75" customHeight="1" x14ac:dyDescent="0.25">
      <c r="A4" s="170" t="s">
        <v>277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15.75" customHeight="1" x14ac:dyDescent="0.25">
      <c r="A5" s="170" t="s">
        <v>207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.75" customHeight="1" x14ac:dyDescent="0.25">
      <c r="A6" s="178" t="s">
        <v>52</v>
      </c>
      <c r="B6" s="178" t="s">
        <v>37</v>
      </c>
      <c r="C6" s="207" t="s">
        <v>124</v>
      </c>
      <c r="D6" s="170" t="s">
        <v>9</v>
      </c>
      <c r="E6" s="170"/>
      <c r="F6" s="170"/>
      <c r="G6" s="170" t="s">
        <v>10</v>
      </c>
      <c r="H6" s="170"/>
      <c r="I6" s="170"/>
      <c r="J6" s="178" t="s">
        <v>70</v>
      </c>
    </row>
    <row r="7" spans="1:10" ht="15.75" x14ac:dyDescent="0.25">
      <c r="A7" s="178"/>
      <c r="B7" s="178"/>
      <c r="C7" s="207"/>
      <c r="D7" s="31" t="s">
        <v>5</v>
      </c>
      <c r="E7" s="31" t="s">
        <v>6</v>
      </c>
      <c r="F7" s="31" t="s">
        <v>7</v>
      </c>
      <c r="G7" s="31" t="s">
        <v>5</v>
      </c>
      <c r="H7" s="31" t="s">
        <v>6</v>
      </c>
      <c r="I7" s="31" t="s">
        <v>7</v>
      </c>
      <c r="J7" s="178"/>
    </row>
    <row r="8" spans="1:10" ht="20.100000000000001" customHeight="1" x14ac:dyDescent="0.25">
      <c r="A8" s="35">
        <v>1</v>
      </c>
      <c r="B8" s="106" t="s">
        <v>288</v>
      </c>
      <c r="C8" s="14" t="s">
        <v>289</v>
      </c>
      <c r="D8" s="84">
        <v>46</v>
      </c>
      <c r="E8" s="84">
        <v>25</v>
      </c>
      <c r="F8" s="84">
        <v>71</v>
      </c>
      <c r="G8" s="84">
        <v>3</v>
      </c>
      <c r="H8" s="84">
        <v>3</v>
      </c>
      <c r="I8" s="84">
        <v>6</v>
      </c>
      <c r="J8" s="85">
        <v>8.4499999999999993</v>
      </c>
    </row>
    <row r="9" spans="1:10" ht="20.100000000000001" customHeight="1" x14ac:dyDescent="0.25">
      <c r="A9" s="35">
        <v>2</v>
      </c>
      <c r="B9" s="106" t="s">
        <v>290</v>
      </c>
      <c r="C9" s="14" t="s">
        <v>291</v>
      </c>
      <c r="D9" s="84">
        <v>99</v>
      </c>
      <c r="E9" s="84">
        <v>33</v>
      </c>
      <c r="F9" s="84">
        <v>132</v>
      </c>
      <c r="G9" s="84">
        <v>5</v>
      </c>
      <c r="H9" s="84">
        <v>3</v>
      </c>
      <c r="I9" s="84">
        <v>8</v>
      </c>
      <c r="J9" s="85">
        <v>6.06</v>
      </c>
    </row>
    <row r="10" spans="1:10" ht="20.100000000000001" customHeight="1" x14ac:dyDescent="0.25">
      <c r="A10" s="35">
        <v>3</v>
      </c>
      <c r="B10" s="106" t="s">
        <v>292</v>
      </c>
      <c r="C10" s="14" t="s">
        <v>293</v>
      </c>
      <c r="D10" s="84">
        <v>9</v>
      </c>
      <c r="E10" s="84">
        <v>5</v>
      </c>
      <c r="F10" s="84">
        <v>14</v>
      </c>
      <c r="G10" s="84">
        <v>1</v>
      </c>
      <c r="H10" s="84">
        <v>2</v>
      </c>
      <c r="I10" s="84">
        <v>3</v>
      </c>
      <c r="J10" s="85">
        <v>21.43</v>
      </c>
    </row>
    <row r="11" spans="1:10" ht="20.100000000000001" customHeight="1" x14ac:dyDescent="0.25">
      <c r="A11" s="35">
        <v>4</v>
      </c>
      <c r="B11" s="106" t="s">
        <v>294</v>
      </c>
      <c r="C11" s="14" t="s">
        <v>295</v>
      </c>
      <c r="D11" s="84">
        <v>2</v>
      </c>
      <c r="E11" s="84">
        <v>4</v>
      </c>
      <c r="F11" s="84">
        <v>6</v>
      </c>
      <c r="G11" s="84">
        <v>0</v>
      </c>
      <c r="H11" s="84">
        <v>1</v>
      </c>
      <c r="I11" s="84">
        <v>1</v>
      </c>
      <c r="J11" s="85">
        <v>16.670000000000002</v>
      </c>
    </row>
    <row r="12" spans="1:10" ht="20.100000000000001" customHeight="1" x14ac:dyDescent="0.25">
      <c r="A12" s="35">
        <v>5</v>
      </c>
      <c r="B12" s="106" t="s">
        <v>296</v>
      </c>
      <c r="C12" s="14" t="s">
        <v>297</v>
      </c>
      <c r="D12" s="84">
        <v>6</v>
      </c>
      <c r="E12" s="84">
        <v>3</v>
      </c>
      <c r="F12" s="84">
        <v>9</v>
      </c>
      <c r="G12" s="84">
        <v>2</v>
      </c>
      <c r="H12" s="84">
        <v>2</v>
      </c>
      <c r="I12" s="84">
        <v>4</v>
      </c>
      <c r="J12" s="85">
        <v>44.44</v>
      </c>
    </row>
    <row r="13" spans="1:10" ht="20.100000000000001" customHeight="1" x14ac:dyDescent="0.25">
      <c r="A13" s="35">
        <v>6</v>
      </c>
      <c r="B13" s="106" t="s">
        <v>298</v>
      </c>
      <c r="C13" s="14" t="s">
        <v>299</v>
      </c>
      <c r="D13" s="84">
        <v>10</v>
      </c>
      <c r="E13" s="84">
        <v>1</v>
      </c>
      <c r="F13" s="84">
        <v>11</v>
      </c>
      <c r="G13" s="84">
        <v>7</v>
      </c>
      <c r="H13" s="84">
        <v>1</v>
      </c>
      <c r="I13" s="84">
        <v>8</v>
      </c>
      <c r="J13" s="85">
        <v>72.73</v>
      </c>
    </row>
    <row r="14" spans="1:10" ht="20.100000000000001" customHeight="1" x14ac:dyDescent="0.25">
      <c r="A14" s="35">
        <v>7</v>
      </c>
      <c r="B14" s="106" t="s">
        <v>300</v>
      </c>
      <c r="C14" s="14" t="s">
        <v>301</v>
      </c>
      <c r="D14" s="84">
        <v>6</v>
      </c>
      <c r="E14" s="84">
        <v>3</v>
      </c>
      <c r="F14" s="84">
        <v>9</v>
      </c>
      <c r="G14" s="84">
        <v>6</v>
      </c>
      <c r="H14" s="84">
        <v>3</v>
      </c>
      <c r="I14" s="84">
        <v>9</v>
      </c>
      <c r="J14" s="85">
        <v>100</v>
      </c>
    </row>
    <row r="15" spans="1:10" ht="20.100000000000001" customHeight="1" x14ac:dyDescent="0.25">
      <c r="A15" s="35">
        <v>8</v>
      </c>
      <c r="B15" s="106" t="s">
        <v>302</v>
      </c>
      <c r="C15" s="14" t="s">
        <v>303</v>
      </c>
      <c r="D15" s="84">
        <v>20</v>
      </c>
      <c r="E15" s="84">
        <v>3</v>
      </c>
      <c r="F15" s="84">
        <v>23</v>
      </c>
      <c r="G15" s="84">
        <v>2</v>
      </c>
      <c r="H15" s="84">
        <v>0</v>
      </c>
      <c r="I15" s="84">
        <v>2</v>
      </c>
      <c r="J15" s="85">
        <v>8.6999999999999993</v>
      </c>
    </row>
    <row r="16" spans="1:10" ht="20.100000000000001" customHeight="1" x14ac:dyDescent="0.25">
      <c r="A16" s="35">
        <v>9</v>
      </c>
      <c r="B16" s="106" t="s">
        <v>304</v>
      </c>
      <c r="C16" s="14" t="s">
        <v>305</v>
      </c>
      <c r="D16" s="84">
        <v>5</v>
      </c>
      <c r="E16" s="84">
        <v>7</v>
      </c>
      <c r="F16" s="84">
        <v>12</v>
      </c>
      <c r="G16" s="84">
        <v>1</v>
      </c>
      <c r="H16" s="84">
        <v>1</v>
      </c>
      <c r="I16" s="84">
        <v>2</v>
      </c>
      <c r="J16" s="85">
        <v>16.670000000000002</v>
      </c>
    </row>
    <row r="17" spans="1:10" ht="20.100000000000001" customHeight="1" x14ac:dyDescent="0.25">
      <c r="A17" s="35">
        <v>10</v>
      </c>
      <c r="B17" s="106" t="s">
        <v>306</v>
      </c>
      <c r="C17" s="14" t="s">
        <v>307</v>
      </c>
      <c r="D17" s="84">
        <v>57</v>
      </c>
      <c r="E17" s="84">
        <v>22</v>
      </c>
      <c r="F17" s="84">
        <v>79</v>
      </c>
      <c r="G17" s="84">
        <v>4</v>
      </c>
      <c r="H17" s="84">
        <v>1</v>
      </c>
      <c r="I17" s="84">
        <v>5</v>
      </c>
      <c r="J17" s="85">
        <v>6.33</v>
      </c>
    </row>
    <row r="18" spans="1:10" ht="20.100000000000001" customHeight="1" x14ac:dyDescent="0.25">
      <c r="A18" s="35">
        <v>11</v>
      </c>
      <c r="B18" s="106" t="s">
        <v>23</v>
      </c>
      <c r="C18" s="14" t="s">
        <v>24</v>
      </c>
      <c r="D18" s="84">
        <v>18</v>
      </c>
      <c r="E18" s="84">
        <v>5</v>
      </c>
      <c r="F18" s="84">
        <v>23</v>
      </c>
      <c r="G18" s="84">
        <v>0</v>
      </c>
      <c r="H18" s="84">
        <v>0</v>
      </c>
      <c r="I18" s="84">
        <v>0</v>
      </c>
      <c r="J18" s="85">
        <v>0</v>
      </c>
    </row>
    <row r="19" spans="1:10" ht="20.100000000000001" customHeight="1" x14ac:dyDescent="0.25">
      <c r="A19" s="35">
        <v>12</v>
      </c>
      <c r="B19" s="106" t="s">
        <v>308</v>
      </c>
      <c r="C19" s="14" t="s">
        <v>309</v>
      </c>
      <c r="D19" s="84">
        <v>14</v>
      </c>
      <c r="E19" s="84">
        <v>2</v>
      </c>
      <c r="F19" s="84">
        <v>16</v>
      </c>
      <c r="G19" s="84">
        <v>0</v>
      </c>
      <c r="H19" s="84">
        <v>1</v>
      </c>
      <c r="I19" s="84">
        <v>1</v>
      </c>
      <c r="J19" s="85">
        <v>6.25</v>
      </c>
    </row>
    <row r="20" spans="1:10" ht="20.100000000000001" customHeight="1" x14ac:dyDescent="0.25">
      <c r="A20" s="35">
        <v>13</v>
      </c>
      <c r="B20" s="106" t="s">
        <v>310</v>
      </c>
      <c r="C20" s="14" t="s">
        <v>311</v>
      </c>
      <c r="D20" s="84">
        <v>46</v>
      </c>
      <c r="E20" s="84">
        <v>9</v>
      </c>
      <c r="F20" s="84">
        <v>55</v>
      </c>
      <c r="G20" s="84">
        <v>1</v>
      </c>
      <c r="H20" s="84">
        <v>1</v>
      </c>
      <c r="I20" s="84">
        <v>2</v>
      </c>
      <c r="J20" s="85">
        <v>3.64</v>
      </c>
    </row>
    <row r="21" spans="1:10" ht="20.100000000000001" customHeight="1" x14ac:dyDescent="0.25">
      <c r="A21" s="35">
        <v>14</v>
      </c>
      <c r="B21" s="106" t="s">
        <v>312</v>
      </c>
      <c r="C21" s="14" t="s">
        <v>313</v>
      </c>
      <c r="D21" s="84">
        <v>10</v>
      </c>
      <c r="E21" s="84">
        <v>1</v>
      </c>
      <c r="F21" s="84">
        <v>11</v>
      </c>
      <c r="G21" s="84">
        <v>0</v>
      </c>
      <c r="H21" s="84">
        <v>0</v>
      </c>
      <c r="I21" s="84">
        <v>0</v>
      </c>
      <c r="J21" s="85">
        <v>0</v>
      </c>
    </row>
    <row r="22" spans="1:10" ht="20.100000000000001" customHeight="1" x14ac:dyDescent="0.25">
      <c r="A22" s="35">
        <v>15</v>
      </c>
      <c r="B22" s="106" t="s">
        <v>314</v>
      </c>
      <c r="C22" s="14" t="s">
        <v>315</v>
      </c>
      <c r="D22" s="84">
        <v>8</v>
      </c>
      <c r="E22" s="84">
        <v>2</v>
      </c>
      <c r="F22" s="84">
        <v>10</v>
      </c>
      <c r="G22" s="84">
        <v>0</v>
      </c>
      <c r="H22" s="84">
        <v>0</v>
      </c>
      <c r="I22" s="84">
        <v>0</v>
      </c>
      <c r="J22" s="85">
        <v>0</v>
      </c>
    </row>
    <row r="23" spans="1:10" ht="20.100000000000001" customHeight="1" x14ac:dyDescent="0.25">
      <c r="A23" s="35">
        <v>16</v>
      </c>
      <c r="B23" s="106" t="s">
        <v>316</v>
      </c>
      <c r="C23" s="14" t="s">
        <v>317</v>
      </c>
      <c r="D23" s="84">
        <v>8</v>
      </c>
      <c r="E23" s="84">
        <v>2</v>
      </c>
      <c r="F23" s="84">
        <v>10</v>
      </c>
      <c r="G23" s="84">
        <v>6</v>
      </c>
      <c r="H23" s="84">
        <v>2</v>
      </c>
      <c r="I23" s="84">
        <v>8</v>
      </c>
      <c r="J23" s="85">
        <v>80</v>
      </c>
    </row>
    <row r="24" spans="1:10" ht="20.100000000000001" customHeight="1" x14ac:dyDescent="0.25">
      <c r="A24" s="35">
        <v>17</v>
      </c>
      <c r="B24" s="106" t="s">
        <v>318</v>
      </c>
      <c r="C24" s="14" t="s">
        <v>319</v>
      </c>
      <c r="D24" s="84">
        <v>26</v>
      </c>
      <c r="E24" s="84">
        <v>12</v>
      </c>
      <c r="F24" s="84">
        <v>38</v>
      </c>
      <c r="G24" s="84">
        <v>0</v>
      </c>
      <c r="H24" s="84">
        <v>0</v>
      </c>
      <c r="I24" s="84">
        <v>0</v>
      </c>
      <c r="J24" s="85">
        <v>0</v>
      </c>
    </row>
    <row r="25" spans="1:10" ht="20.100000000000001" customHeight="1" x14ac:dyDescent="0.25">
      <c r="A25" s="35">
        <v>18</v>
      </c>
      <c r="B25" s="106" t="s">
        <v>320</v>
      </c>
      <c r="C25" s="14" t="s">
        <v>321</v>
      </c>
      <c r="D25" s="84">
        <v>34</v>
      </c>
      <c r="E25" s="84">
        <v>5</v>
      </c>
      <c r="F25" s="84">
        <v>39</v>
      </c>
      <c r="G25" s="84">
        <v>1</v>
      </c>
      <c r="H25" s="84">
        <v>1</v>
      </c>
      <c r="I25" s="84">
        <v>2</v>
      </c>
      <c r="J25" s="85">
        <v>5.13</v>
      </c>
    </row>
    <row r="26" spans="1:10" ht="20.100000000000001" customHeight="1" x14ac:dyDescent="0.25">
      <c r="A26" s="35">
        <v>19</v>
      </c>
      <c r="B26" s="106" t="s">
        <v>322</v>
      </c>
      <c r="C26" s="14" t="s">
        <v>323</v>
      </c>
      <c r="D26" s="84">
        <v>28</v>
      </c>
      <c r="E26" s="84">
        <v>13</v>
      </c>
      <c r="F26" s="84">
        <v>41</v>
      </c>
      <c r="G26" s="84">
        <v>1</v>
      </c>
      <c r="H26" s="84">
        <v>0</v>
      </c>
      <c r="I26" s="84">
        <v>1</v>
      </c>
      <c r="J26" s="85">
        <v>2.44</v>
      </c>
    </row>
    <row r="27" spans="1:10" ht="20.100000000000001" customHeight="1" x14ac:dyDescent="0.25">
      <c r="A27" s="35">
        <v>20</v>
      </c>
      <c r="B27" s="106" t="s">
        <v>25</v>
      </c>
      <c r="C27" s="14" t="s">
        <v>26</v>
      </c>
      <c r="D27" s="84">
        <v>49</v>
      </c>
      <c r="E27" s="84">
        <v>8</v>
      </c>
      <c r="F27" s="84">
        <v>57</v>
      </c>
      <c r="G27" s="84">
        <v>5</v>
      </c>
      <c r="H27" s="84">
        <v>2</v>
      </c>
      <c r="I27" s="84">
        <v>7</v>
      </c>
      <c r="J27" s="85">
        <v>12.28</v>
      </c>
    </row>
    <row r="28" spans="1:10" ht="20.100000000000001" customHeight="1" x14ac:dyDescent="0.25">
      <c r="A28" s="35">
        <v>21</v>
      </c>
      <c r="B28" s="106" t="s">
        <v>27</v>
      </c>
      <c r="C28" s="14" t="s">
        <v>28</v>
      </c>
      <c r="D28" s="84">
        <v>3</v>
      </c>
      <c r="E28" s="84">
        <v>1</v>
      </c>
      <c r="F28" s="84">
        <v>4</v>
      </c>
      <c r="G28" s="84">
        <v>0</v>
      </c>
      <c r="H28" s="84">
        <v>0</v>
      </c>
      <c r="I28" s="84">
        <v>0</v>
      </c>
      <c r="J28" s="85">
        <v>0</v>
      </c>
    </row>
    <row r="29" spans="1:10" ht="20.100000000000001" customHeight="1" x14ac:dyDescent="0.25">
      <c r="A29" s="35">
        <v>22</v>
      </c>
      <c r="B29" s="106" t="s">
        <v>324</v>
      </c>
      <c r="C29" s="14" t="s">
        <v>325</v>
      </c>
      <c r="D29" s="84">
        <v>37</v>
      </c>
      <c r="E29" s="84">
        <v>12</v>
      </c>
      <c r="F29" s="84">
        <v>49</v>
      </c>
      <c r="G29" s="84">
        <v>2</v>
      </c>
      <c r="H29" s="84">
        <v>2</v>
      </c>
      <c r="I29" s="84">
        <v>4</v>
      </c>
      <c r="J29" s="85">
        <v>8.16</v>
      </c>
    </row>
    <row r="30" spans="1:10" ht="20.100000000000001" customHeight="1" x14ac:dyDescent="0.25">
      <c r="A30" s="35">
        <v>23</v>
      </c>
      <c r="B30" s="106" t="s">
        <v>326</v>
      </c>
      <c r="C30" s="14" t="s">
        <v>327</v>
      </c>
      <c r="D30" s="84">
        <v>9</v>
      </c>
      <c r="E30" s="84">
        <v>2</v>
      </c>
      <c r="F30" s="84">
        <v>11</v>
      </c>
      <c r="G30" s="84">
        <v>2</v>
      </c>
      <c r="H30" s="84">
        <v>1</v>
      </c>
      <c r="I30" s="84">
        <v>3</v>
      </c>
      <c r="J30" s="85">
        <v>27.27</v>
      </c>
    </row>
    <row r="31" spans="1:10" ht="20.100000000000001" customHeight="1" x14ac:dyDescent="0.25">
      <c r="A31" s="35">
        <v>24</v>
      </c>
      <c r="B31" s="106" t="s">
        <v>328</v>
      </c>
      <c r="C31" s="14" t="s">
        <v>329</v>
      </c>
      <c r="D31" s="84">
        <v>5</v>
      </c>
      <c r="E31" s="84">
        <v>9</v>
      </c>
      <c r="F31" s="84">
        <v>14</v>
      </c>
      <c r="G31" s="84">
        <v>3</v>
      </c>
      <c r="H31" s="84">
        <v>3</v>
      </c>
      <c r="I31" s="84">
        <v>6</v>
      </c>
      <c r="J31" s="85">
        <v>42.86</v>
      </c>
    </row>
    <row r="32" spans="1:10" ht="20.100000000000001" customHeight="1" x14ac:dyDescent="0.25">
      <c r="A32" s="35">
        <v>25</v>
      </c>
      <c r="B32" s="106" t="s">
        <v>29</v>
      </c>
      <c r="C32" s="14" t="s">
        <v>30</v>
      </c>
      <c r="D32" s="84">
        <v>22</v>
      </c>
      <c r="E32" s="84">
        <v>3</v>
      </c>
      <c r="F32" s="84">
        <v>25</v>
      </c>
      <c r="G32" s="84">
        <v>1</v>
      </c>
      <c r="H32" s="84">
        <v>2</v>
      </c>
      <c r="I32" s="84">
        <v>3</v>
      </c>
      <c r="J32" s="85">
        <v>12</v>
      </c>
    </row>
    <row r="33" spans="1:10" ht="20.100000000000001" customHeight="1" x14ac:dyDescent="0.25">
      <c r="A33" s="35">
        <v>26</v>
      </c>
      <c r="B33" s="106" t="s">
        <v>31</v>
      </c>
      <c r="C33" s="14" t="s">
        <v>32</v>
      </c>
      <c r="D33" s="84">
        <v>56</v>
      </c>
      <c r="E33" s="84">
        <v>10</v>
      </c>
      <c r="F33" s="84">
        <v>66</v>
      </c>
      <c r="G33" s="84">
        <v>11</v>
      </c>
      <c r="H33" s="84">
        <v>6</v>
      </c>
      <c r="I33" s="84">
        <v>17</v>
      </c>
      <c r="J33" s="85">
        <v>25.76</v>
      </c>
    </row>
    <row r="34" spans="1:10" ht="20.100000000000001" customHeight="1" x14ac:dyDescent="0.25">
      <c r="A34" s="35">
        <v>27</v>
      </c>
      <c r="B34" s="106" t="s">
        <v>330</v>
      </c>
      <c r="C34" s="14" t="s">
        <v>331</v>
      </c>
      <c r="D34" s="84">
        <v>3</v>
      </c>
      <c r="E34" s="84">
        <v>3</v>
      </c>
      <c r="F34" s="84">
        <v>6</v>
      </c>
      <c r="G34" s="84">
        <v>0</v>
      </c>
      <c r="H34" s="84">
        <v>0</v>
      </c>
      <c r="I34" s="84">
        <v>0</v>
      </c>
      <c r="J34" s="85">
        <v>0</v>
      </c>
    </row>
    <row r="35" spans="1:10" ht="20.100000000000001" customHeight="1" x14ac:dyDescent="0.25">
      <c r="A35" s="35">
        <v>28</v>
      </c>
      <c r="B35" s="106" t="s">
        <v>332</v>
      </c>
      <c r="C35" s="14" t="s">
        <v>333</v>
      </c>
      <c r="D35" s="84">
        <v>12</v>
      </c>
      <c r="E35" s="84">
        <v>1</v>
      </c>
      <c r="F35" s="84">
        <v>13</v>
      </c>
      <c r="G35" s="84">
        <v>2</v>
      </c>
      <c r="H35" s="84">
        <v>0</v>
      </c>
      <c r="I35" s="84">
        <v>2</v>
      </c>
      <c r="J35" s="85">
        <v>15.38</v>
      </c>
    </row>
    <row r="36" spans="1:10" ht="20.100000000000001" customHeight="1" x14ac:dyDescent="0.25">
      <c r="A36" s="35">
        <v>29</v>
      </c>
      <c r="B36" s="106" t="s">
        <v>334</v>
      </c>
      <c r="C36" s="14" t="s">
        <v>335</v>
      </c>
      <c r="D36" s="84">
        <v>26</v>
      </c>
      <c r="E36" s="84">
        <v>8</v>
      </c>
      <c r="F36" s="84">
        <v>34</v>
      </c>
      <c r="G36" s="84">
        <v>3</v>
      </c>
      <c r="H36" s="84">
        <v>3</v>
      </c>
      <c r="I36" s="84">
        <v>6</v>
      </c>
      <c r="J36" s="85">
        <v>17.649999999999999</v>
      </c>
    </row>
    <row r="37" spans="1:10" ht="20.100000000000001" customHeight="1" x14ac:dyDescent="0.25">
      <c r="A37" s="35">
        <v>30</v>
      </c>
      <c r="B37" s="106" t="s">
        <v>336</v>
      </c>
      <c r="C37" s="14" t="s">
        <v>337</v>
      </c>
      <c r="D37" s="84">
        <v>91</v>
      </c>
      <c r="E37" s="84">
        <v>31</v>
      </c>
      <c r="F37" s="84">
        <v>122</v>
      </c>
      <c r="G37" s="84">
        <v>35</v>
      </c>
      <c r="H37" s="84">
        <v>14</v>
      </c>
      <c r="I37" s="84">
        <v>49</v>
      </c>
      <c r="J37" s="85">
        <v>40.159999999999997</v>
      </c>
    </row>
    <row r="38" spans="1:10" ht="20.100000000000001" customHeight="1" x14ac:dyDescent="0.25">
      <c r="A38" s="35">
        <v>31</v>
      </c>
      <c r="B38" s="106" t="s">
        <v>338</v>
      </c>
      <c r="C38" s="14" t="s">
        <v>339</v>
      </c>
      <c r="D38" s="84">
        <v>18</v>
      </c>
      <c r="E38" s="84">
        <v>7</v>
      </c>
      <c r="F38" s="84">
        <v>25</v>
      </c>
      <c r="G38" s="84">
        <v>2</v>
      </c>
      <c r="H38" s="84">
        <v>4</v>
      </c>
      <c r="I38" s="84">
        <v>6</v>
      </c>
      <c r="J38" s="85">
        <v>24</v>
      </c>
    </row>
    <row r="39" spans="1:10" ht="20.100000000000001" customHeight="1" x14ac:dyDescent="0.25">
      <c r="A39" s="35">
        <v>32</v>
      </c>
      <c r="B39" s="106" t="s">
        <v>33</v>
      </c>
      <c r="C39" s="14" t="s">
        <v>34</v>
      </c>
      <c r="D39" s="84">
        <v>63</v>
      </c>
      <c r="E39" s="84">
        <v>24</v>
      </c>
      <c r="F39" s="84">
        <v>87</v>
      </c>
      <c r="G39" s="84">
        <v>11</v>
      </c>
      <c r="H39" s="84">
        <v>7</v>
      </c>
      <c r="I39" s="84">
        <v>18</v>
      </c>
      <c r="J39" s="85">
        <v>20.69</v>
      </c>
    </row>
    <row r="40" spans="1:10" ht="20.100000000000001" customHeight="1" x14ac:dyDescent="0.25">
      <c r="A40" s="35">
        <v>33</v>
      </c>
      <c r="B40" s="106" t="s">
        <v>340</v>
      </c>
      <c r="C40" s="14" t="s">
        <v>341</v>
      </c>
      <c r="D40" s="84">
        <v>40</v>
      </c>
      <c r="E40" s="84">
        <v>13</v>
      </c>
      <c r="F40" s="84">
        <v>53</v>
      </c>
      <c r="G40" s="84">
        <v>14</v>
      </c>
      <c r="H40" s="84">
        <v>5</v>
      </c>
      <c r="I40" s="84">
        <v>19</v>
      </c>
      <c r="J40" s="85">
        <v>35.85</v>
      </c>
    </row>
    <row r="41" spans="1:10" ht="20.100000000000001" customHeight="1" x14ac:dyDescent="0.25">
      <c r="A41" s="35">
        <v>34</v>
      </c>
      <c r="B41" s="106" t="s">
        <v>342</v>
      </c>
      <c r="C41" s="14" t="s">
        <v>343</v>
      </c>
      <c r="D41" s="84">
        <v>65</v>
      </c>
      <c r="E41" s="84">
        <v>13</v>
      </c>
      <c r="F41" s="84">
        <v>78</v>
      </c>
      <c r="G41" s="84">
        <v>6</v>
      </c>
      <c r="H41" s="84">
        <v>0</v>
      </c>
      <c r="I41" s="84">
        <v>6</v>
      </c>
      <c r="J41" s="85">
        <v>7.69</v>
      </c>
    </row>
    <row r="42" spans="1:10" ht="20.100000000000001" customHeight="1" x14ac:dyDescent="0.25">
      <c r="A42" s="186" t="s">
        <v>7</v>
      </c>
      <c r="B42" s="191"/>
      <c r="C42" s="187"/>
      <c r="D42" s="43">
        <f t="shared" ref="D42:I42" si="0">SUM(D8:D41)</f>
        <v>951</v>
      </c>
      <c r="E42" s="43">
        <f t="shared" si="0"/>
        <v>302</v>
      </c>
      <c r="F42" s="43">
        <f t="shared" si="0"/>
        <v>1253</v>
      </c>
      <c r="G42" s="43">
        <f t="shared" si="0"/>
        <v>137</v>
      </c>
      <c r="H42" s="43">
        <f t="shared" si="0"/>
        <v>71</v>
      </c>
      <c r="I42" s="43">
        <f t="shared" si="0"/>
        <v>208</v>
      </c>
      <c r="J42" s="87">
        <f>I42/F42*100</f>
        <v>16.600159616919395</v>
      </c>
    </row>
  </sheetData>
  <mergeCells count="11">
    <mergeCell ref="A42:C42"/>
    <mergeCell ref="A2:J2"/>
    <mergeCell ref="A3:J3"/>
    <mergeCell ref="A4:J4"/>
    <mergeCell ref="A5:J5"/>
    <mergeCell ref="A6:A7"/>
    <mergeCell ref="B6:B7"/>
    <mergeCell ref="C6:C7"/>
    <mergeCell ref="D6:F6"/>
    <mergeCell ref="G6:I6"/>
    <mergeCell ref="J6:J7"/>
  </mergeCells>
  <pageMargins left="0.7" right="0.7" top="0.59" bottom="0.54" header="0.3" footer="0.3"/>
  <pageSetup scale="8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34" workbookViewId="0">
      <selection activeCell="G13" sqref="G13"/>
    </sheetView>
  </sheetViews>
  <sheetFormatPr defaultRowHeight="15" x14ac:dyDescent="0.25"/>
  <cols>
    <col min="1" max="1" width="7.28515625" style="24" customWidth="1"/>
    <col min="2" max="2" width="7.28515625" customWidth="1"/>
    <col min="3" max="3" width="19.5703125" bestFit="1" customWidth="1"/>
    <col min="4" max="4" width="10.7109375" bestFit="1" customWidth="1"/>
    <col min="5" max="5" width="6.5703125" bestFit="1" customWidth="1"/>
    <col min="6" max="6" width="8.140625" customWidth="1"/>
    <col min="8" max="8" width="7.140625" bestFit="1" customWidth="1"/>
  </cols>
  <sheetData>
    <row r="1" spans="1:8" x14ac:dyDescent="0.25">
      <c r="A1" s="170" t="s">
        <v>83</v>
      </c>
      <c r="B1" s="170"/>
      <c r="C1" s="170"/>
      <c r="D1" s="170"/>
      <c r="E1" s="170"/>
      <c r="F1" s="170"/>
      <c r="G1" s="170"/>
      <c r="H1" s="170"/>
    </row>
    <row r="2" spans="1:8" ht="15" customHeight="1" x14ac:dyDescent="0.25">
      <c r="A2" s="170" t="s">
        <v>177</v>
      </c>
      <c r="B2" s="170"/>
      <c r="C2" s="170"/>
      <c r="D2" s="170"/>
      <c r="E2" s="170"/>
      <c r="F2" s="170"/>
      <c r="G2" s="170"/>
      <c r="H2" s="170"/>
    </row>
    <row r="3" spans="1:8" ht="15" customHeight="1" x14ac:dyDescent="0.25">
      <c r="A3" s="170" t="s">
        <v>277</v>
      </c>
      <c r="B3" s="170"/>
      <c r="C3" s="170"/>
      <c r="D3" s="170"/>
      <c r="E3" s="170"/>
      <c r="F3" s="170"/>
      <c r="G3" s="170"/>
      <c r="H3" s="170"/>
    </row>
    <row r="4" spans="1:8" ht="19.5" customHeight="1" x14ac:dyDescent="0.25">
      <c r="A4" s="208" t="s">
        <v>242</v>
      </c>
      <c r="B4" s="208"/>
      <c r="C4" s="208"/>
      <c r="D4" s="208"/>
      <c r="E4" s="208"/>
      <c r="F4" s="208"/>
      <c r="G4" s="208"/>
      <c r="H4" s="208"/>
    </row>
    <row r="5" spans="1:8" ht="31.5" x14ac:dyDescent="0.25">
      <c r="A5" s="68" t="s">
        <v>52</v>
      </c>
      <c r="B5" s="68" t="s">
        <v>37</v>
      </c>
      <c r="C5" s="68" t="s">
        <v>19</v>
      </c>
      <c r="D5" s="64" t="s">
        <v>133</v>
      </c>
      <c r="E5" s="65" t="s">
        <v>76</v>
      </c>
      <c r="F5" s="73" t="s">
        <v>75</v>
      </c>
      <c r="G5" s="65" t="s">
        <v>77</v>
      </c>
      <c r="H5" s="65" t="s">
        <v>7</v>
      </c>
    </row>
    <row r="6" spans="1:8" ht="20.100000000000001" customHeight="1" x14ac:dyDescent="0.25">
      <c r="A6" s="66">
        <v>1</v>
      </c>
      <c r="B6" s="69" t="s">
        <v>288</v>
      </c>
      <c r="C6" s="70" t="s">
        <v>289</v>
      </c>
      <c r="D6" s="84">
        <v>941</v>
      </c>
      <c r="E6" s="84">
        <v>1</v>
      </c>
      <c r="F6" s="84">
        <v>5</v>
      </c>
      <c r="G6" s="84">
        <v>165</v>
      </c>
      <c r="H6" s="43">
        <v>171</v>
      </c>
    </row>
    <row r="7" spans="1:8" ht="20.100000000000001" customHeight="1" x14ac:dyDescent="0.25">
      <c r="A7" s="22">
        <v>2</v>
      </c>
      <c r="B7" s="71" t="s">
        <v>290</v>
      </c>
      <c r="C7" s="72" t="s">
        <v>291</v>
      </c>
      <c r="D7" s="84">
        <v>1161</v>
      </c>
      <c r="E7" s="84">
        <v>1</v>
      </c>
      <c r="F7" s="84">
        <v>6</v>
      </c>
      <c r="G7" s="84">
        <v>134</v>
      </c>
      <c r="H7" s="43">
        <v>141</v>
      </c>
    </row>
    <row r="8" spans="1:8" ht="20.100000000000001" customHeight="1" x14ac:dyDescent="0.25">
      <c r="A8" s="22">
        <v>3</v>
      </c>
      <c r="B8" s="71" t="s">
        <v>292</v>
      </c>
      <c r="C8" s="72" t="s">
        <v>293</v>
      </c>
      <c r="D8" s="84">
        <v>298</v>
      </c>
      <c r="E8" s="84">
        <v>70</v>
      </c>
      <c r="F8" s="84">
        <v>21</v>
      </c>
      <c r="G8" s="84">
        <v>57</v>
      </c>
      <c r="H8" s="43">
        <v>148</v>
      </c>
    </row>
    <row r="9" spans="1:8" ht="20.100000000000001" customHeight="1" x14ac:dyDescent="0.25">
      <c r="A9" s="22">
        <v>4</v>
      </c>
      <c r="B9" s="71" t="s">
        <v>294</v>
      </c>
      <c r="C9" s="72" t="s">
        <v>295</v>
      </c>
      <c r="D9" s="84">
        <v>268</v>
      </c>
      <c r="E9" s="84">
        <v>24</v>
      </c>
      <c r="F9" s="84">
        <v>9</v>
      </c>
      <c r="G9" s="84">
        <v>88</v>
      </c>
      <c r="H9" s="43">
        <v>121</v>
      </c>
    </row>
    <row r="10" spans="1:8" ht="20.100000000000001" customHeight="1" x14ac:dyDescent="0.25">
      <c r="A10" s="22">
        <v>5</v>
      </c>
      <c r="B10" s="71" t="s">
        <v>296</v>
      </c>
      <c r="C10" s="72" t="s">
        <v>297</v>
      </c>
      <c r="D10" s="84">
        <v>302</v>
      </c>
      <c r="E10" s="84">
        <v>72</v>
      </c>
      <c r="F10" s="84">
        <v>9</v>
      </c>
      <c r="G10" s="84">
        <v>83</v>
      </c>
      <c r="H10" s="43">
        <v>164</v>
      </c>
    </row>
    <row r="11" spans="1:8" ht="20.100000000000001" customHeight="1" x14ac:dyDescent="0.25">
      <c r="A11" s="22">
        <v>6</v>
      </c>
      <c r="B11" s="71" t="s">
        <v>298</v>
      </c>
      <c r="C11" s="72" t="s">
        <v>299</v>
      </c>
      <c r="D11" s="84">
        <v>378</v>
      </c>
      <c r="E11" s="84">
        <v>65</v>
      </c>
      <c r="F11" s="84">
        <v>17</v>
      </c>
      <c r="G11" s="84">
        <v>110</v>
      </c>
      <c r="H11" s="43">
        <v>192</v>
      </c>
    </row>
    <row r="12" spans="1:8" ht="20.100000000000001" customHeight="1" x14ac:dyDescent="0.25">
      <c r="A12" s="22">
        <v>7</v>
      </c>
      <c r="B12" s="71" t="s">
        <v>300</v>
      </c>
      <c r="C12" s="72" t="s">
        <v>301</v>
      </c>
      <c r="D12" s="84">
        <v>282</v>
      </c>
      <c r="E12" s="84">
        <v>62</v>
      </c>
      <c r="F12" s="84">
        <v>32</v>
      </c>
      <c r="G12" s="84">
        <v>36</v>
      </c>
      <c r="H12" s="43">
        <v>130</v>
      </c>
    </row>
    <row r="13" spans="1:8" ht="20.100000000000001" customHeight="1" x14ac:dyDescent="0.25">
      <c r="A13" s="22">
        <v>8</v>
      </c>
      <c r="B13" s="71" t="s">
        <v>302</v>
      </c>
      <c r="C13" s="72" t="s">
        <v>303</v>
      </c>
      <c r="D13" s="84">
        <v>473</v>
      </c>
      <c r="E13" s="84">
        <v>58</v>
      </c>
      <c r="F13" s="84">
        <v>23</v>
      </c>
      <c r="G13" s="84">
        <v>54</v>
      </c>
      <c r="H13" s="43">
        <v>135</v>
      </c>
    </row>
    <row r="14" spans="1:8" ht="20.100000000000001" customHeight="1" x14ac:dyDescent="0.25">
      <c r="A14" s="22">
        <v>9</v>
      </c>
      <c r="B14" s="71" t="s">
        <v>304</v>
      </c>
      <c r="C14" s="72" t="s">
        <v>305</v>
      </c>
      <c r="D14" s="84">
        <v>219</v>
      </c>
      <c r="E14" s="84">
        <v>40</v>
      </c>
      <c r="F14" s="84">
        <v>13</v>
      </c>
      <c r="G14" s="84">
        <v>30</v>
      </c>
      <c r="H14" s="43">
        <v>83</v>
      </c>
    </row>
    <row r="15" spans="1:8" ht="20.100000000000001" customHeight="1" x14ac:dyDescent="0.25">
      <c r="A15" s="22">
        <v>10</v>
      </c>
      <c r="B15" s="71" t="s">
        <v>306</v>
      </c>
      <c r="C15" s="72" t="s">
        <v>307</v>
      </c>
      <c r="D15" s="84">
        <v>671</v>
      </c>
      <c r="E15" s="84">
        <v>80</v>
      </c>
      <c r="F15" s="84">
        <v>21</v>
      </c>
      <c r="G15" s="84">
        <v>91</v>
      </c>
      <c r="H15" s="43">
        <v>192</v>
      </c>
    </row>
    <row r="16" spans="1:8" ht="20.100000000000001" customHeight="1" x14ac:dyDescent="0.25">
      <c r="A16" s="22">
        <v>11</v>
      </c>
      <c r="B16" s="71" t="s">
        <v>23</v>
      </c>
      <c r="C16" s="72" t="s">
        <v>24</v>
      </c>
      <c r="D16" s="84">
        <v>470</v>
      </c>
      <c r="E16" s="84">
        <v>111</v>
      </c>
      <c r="F16" s="84">
        <v>31</v>
      </c>
      <c r="G16" s="84">
        <v>87</v>
      </c>
      <c r="H16" s="43">
        <v>229</v>
      </c>
    </row>
    <row r="17" spans="1:8" ht="20.100000000000001" customHeight="1" x14ac:dyDescent="0.25">
      <c r="A17" s="22">
        <v>12</v>
      </c>
      <c r="B17" s="71" t="s">
        <v>308</v>
      </c>
      <c r="C17" s="72" t="s">
        <v>309</v>
      </c>
      <c r="D17" s="84">
        <v>266</v>
      </c>
      <c r="E17" s="84">
        <v>16</v>
      </c>
      <c r="F17" s="84">
        <v>2</v>
      </c>
      <c r="G17" s="84">
        <v>32</v>
      </c>
      <c r="H17" s="43">
        <v>50</v>
      </c>
    </row>
    <row r="18" spans="1:8" ht="20.100000000000001" customHeight="1" x14ac:dyDescent="0.25">
      <c r="A18" s="22">
        <v>13</v>
      </c>
      <c r="B18" s="71" t="s">
        <v>310</v>
      </c>
      <c r="C18" s="72" t="s">
        <v>311</v>
      </c>
      <c r="D18" s="84">
        <v>523</v>
      </c>
      <c r="E18" s="84">
        <v>31</v>
      </c>
      <c r="F18" s="84">
        <v>5</v>
      </c>
      <c r="G18" s="84">
        <v>64</v>
      </c>
      <c r="H18" s="43">
        <v>100</v>
      </c>
    </row>
    <row r="19" spans="1:8" ht="20.100000000000001" customHeight="1" x14ac:dyDescent="0.25">
      <c r="A19" s="22">
        <v>14</v>
      </c>
      <c r="B19" s="71" t="s">
        <v>312</v>
      </c>
      <c r="C19" s="72" t="s">
        <v>313</v>
      </c>
      <c r="D19" s="84">
        <v>169</v>
      </c>
      <c r="E19" s="84">
        <v>18</v>
      </c>
      <c r="F19" s="84">
        <v>6</v>
      </c>
      <c r="G19" s="84">
        <v>41</v>
      </c>
      <c r="H19" s="43">
        <v>65</v>
      </c>
    </row>
    <row r="20" spans="1:8" ht="20.100000000000001" customHeight="1" x14ac:dyDescent="0.25">
      <c r="A20" s="22">
        <v>15</v>
      </c>
      <c r="B20" s="71" t="s">
        <v>314</v>
      </c>
      <c r="C20" s="72" t="s">
        <v>315</v>
      </c>
      <c r="D20" s="84">
        <v>462</v>
      </c>
      <c r="E20" s="84">
        <v>52</v>
      </c>
      <c r="F20" s="84">
        <v>30</v>
      </c>
      <c r="G20" s="84">
        <v>61</v>
      </c>
      <c r="H20" s="43">
        <v>143</v>
      </c>
    </row>
    <row r="21" spans="1:8" ht="20.100000000000001" customHeight="1" x14ac:dyDescent="0.25">
      <c r="A21" s="22">
        <v>16</v>
      </c>
      <c r="B21" s="71" t="s">
        <v>316</v>
      </c>
      <c r="C21" s="72" t="s">
        <v>317</v>
      </c>
      <c r="D21" s="84">
        <v>472</v>
      </c>
      <c r="E21" s="84">
        <v>78</v>
      </c>
      <c r="F21" s="84">
        <v>60</v>
      </c>
      <c r="G21" s="84">
        <v>95</v>
      </c>
      <c r="H21" s="43">
        <v>233</v>
      </c>
    </row>
    <row r="22" spans="1:8" ht="20.100000000000001" customHeight="1" x14ac:dyDescent="0.25">
      <c r="A22" s="22">
        <v>17</v>
      </c>
      <c r="B22" s="71" t="s">
        <v>318</v>
      </c>
      <c r="C22" s="72" t="s">
        <v>319</v>
      </c>
      <c r="D22" s="84">
        <v>327</v>
      </c>
      <c r="E22" s="84">
        <v>49</v>
      </c>
      <c r="F22" s="84">
        <v>13</v>
      </c>
      <c r="G22" s="84">
        <v>33</v>
      </c>
      <c r="H22" s="43">
        <v>95</v>
      </c>
    </row>
    <row r="23" spans="1:8" ht="20.100000000000001" customHeight="1" x14ac:dyDescent="0.25">
      <c r="A23" s="22">
        <v>18</v>
      </c>
      <c r="B23" s="71" t="s">
        <v>320</v>
      </c>
      <c r="C23" s="72" t="s">
        <v>321</v>
      </c>
      <c r="D23" s="84">
        <v>483</v>
      </c>
      <c r="E23" s="84">
        <v>45</v>
      </c>
      <c r="F23" s="84">
        <v>6</v>
      </c>
      <c r="G23" s="84">
        <v>57</v>
      </c>
      <c r="H23" s="43">
        <v>108</v>
      </c>
    </row>
    <row r="24" spans="1:8" ht="20.100000000000001" customHeight="1" x14ac:dyDescent="0.25">
      <c r="A24" s="22">
        <v>19</v>
      </c>
      <c r="B24" s="71" t="s">
        <v>322</v>
      </c>
      <c r="C24" s="72" t="s">
        <v>323</v>
      </c>
      <c r="D24" s="84">
        <v>541</v>
      </c>
      <c r="E24" s="84">
        <v>151</v>
      </c>
      <c r="F24" s="84">
        <v>39</v>
      </c>
      <c r="G24" s="84">
        <v>99</v>
      </c>
      <c r="H24" s="43">
        <v>289</v>
      </c>
    </row>
    <row r="25" spans="1:8" ht="20.100000000000001" customHeight="1" x14ac:dyDescent="0.25">
      <c r="A25" s="22">
        <v>20</v>
      </c>
      <c r="B25" s="71" t="s">
        <v>25</v>
      </c>
      <c r="C25" s="72" t="s">
        <v>26</v>
      </c>
      <c r="D25" s="84">
        <v>428</v>
      </c>
      <c r="E25" s="84">
        <v>41</v>
      </c>
      <c r="F25" s="84">
        <v>12</v>
      </c>
      <c r="G25" s="84">
        <v>32</v>
      </c>
      <c r="H25" s="43">
        <v>85</v>
      </c>
    </row>
    <row r="26" spans="1:8" ht="20.100000000000001" customHeight="1" x14ac:dyDescent="0.25">
      <c r="A26" s="22">
        <v>21</v>
      </c>
      <c r="B26" s="71" t="s">
        <v>27</v>
      </c>
      <c r="C26" s="72" t="s">
        <v>28</v>
      </c>
      <c r="D26" s="84">
        <v>296</v>
      </c>
      <c r="E26" s="84">
        <v>25</v>
      </c>
      <c r="F26" s="84">
        <v>8</v>
      </c>
      <c r="G26" s="84">
        <v>29</v>
      </c>
      <c r="H26" s="43">
        <v>62</v>
      </c>
    </row>
    <row r="27" spans="1:8" ht="20.100000000000001" customHeight="1" x14ac:dyDescent="0.25">
      <c r="A27" s="22">
        <v>22</v>
      </c>
      <c r="B27" s="71" t="s">
        <v>324</v>
      </c>
      <c r="C27" s="72" t="s">
        <v>325</v>
      </c>
      <c r="D27" s="84">
        <v>426</v>
      </c>
      <c r="E27" s="84">
        <v>19</v>
      </c>
      <c r="F27" s="84">
        <v>18</v>
      </c>
      <c r="G27" s="84">
        <v>31</v>
      </c>
      <c r="H27" s="43">
        <v>68</v>
      </c>
    </row>
    <row r="28" spans="1:8" ht="20.100000000000001" customHeight="1" x14ac:dyDescent="0.25">
      <c r="A28" s="22">
        <v>23</v>
      </c>
      <c r="B28" s="71" t="s">
        <v>326</v>
      </c>
      <c r="C28" s="72" t="s">
        <v>327</v>
      </c>
      <c r="D28" s="84">
        <v>574</v>
      </c>
      <c r="E28" s="84">
        <v>54</v>
      </c>
      <c r="F28" s="84">
        <v>12</v>
      </c>
      <c r="G28" s="84">
        <v>87</v>
      </c>
      <c r="H28" s="43">
        <v>153</v>
      </c>
    </row>
    <row r="29" spans="1:8" ht="20.100000000000001" customHeight="1" x14ac:dyDescent="0.25">
      <c r="A29" s="22">
        <v>24</v>
      </c>
      <c r="B29" s="71" t="s">
        <v>328</v>
      </c>
      <c r="C29" s="72" t="s">
        <v>329</v>
      </c>
      <c r="D29" s="84">
        <v>493</v>
      </c>
      <c r="E29" s="84">
        <v>32</v>
      </c>
      <c r="F29" s="84">
        <v>20</v>
      </c>
      <c r="G29" s="84">
        <v>34</v>
      </c>
      <c r="H29" s="43">
        <v>86</v>
      </c>
    </row>
    <row r="30" spans="1:8" ht="20.100000000000001" customHeight="1" x14ac:dyDescent="0.25">
      <c r="A30" s="22">
        <v>25</v>
      </c>
      <c r="B30" s="71" t="s">
        <v>29</v>
      </c>
      <c r="C30" s="72" t="s">
        <v>30</v>
      </c>
      <c r="D30" s="84">
        <v>471</v>
      </c>
      <c r="E30" s="84">
        <v>34</v>
      </c>
      <c r="F30" s="84">
        <v>10</v>
      </c>
      <c r="G30" s="84">
        <v>36</v>
      </c>
      <c r="H30" s="43">
        <v>80</v>
      </c>
    </row>
    <row r="31" spans="1:8" ht="20.100000000000001" customHeight="1" x14ac:dyDescent="0.25">
      <c r="A31" s="22">
        <v>26</v>
      </c>
      <c r="B31" s="71" t="s">
        <v>31</v>
      </c>
      <c r="C31" s="72" t="s">
        <v>32</v>
      </c>
      <c r="D31" s="84">
        <v>591</v>
      </c>
      <c r="E31" s="84">
        <v>34</v>
      </c>
      <c r="F31" s="84">
        <v>9</v>
      </c>
      <c r="G31" s="84">
        <v>73</v>
      </c>
      <c r="H31" s="43">
        <v>116</v>
      </c>
    </row>
    <row r="32" spans="1:8" ht="20.100000000000001" customHeight="1" x14ac:dyDescent="0.25">
      <c r="A32" s="22">
        <v>27</v>
      </c>
      <c r="B32" s="71" t="s">
        <v>330</v>
      </c>
      <c r="C32" s="72" t="s">
        <v>331</v>
      </c>
      <c r="D32" s="84">
        <v>182</v>
      </c>
      <c r="E32" s="84">
        <v>17</v>
      </c>
      <c r="F32" s="84">
        <v>2</v>
      </c>
      <c r="G32" s="84">
        <v>14</v>
      </c>
      <c r="H32" s="43">
        <v>33</v>
      </c>
    </row>
    <row r="33" spans="1:8" ht="20.100000000000001" customHeight="1" x14ac:dyDescent="0.25">
      <c r="A33" s="22">
        <v>28</v>
      </c>
      <c r="B33" s="71" t="s">
        <v>332</v>
      </c>
      <c r="C33" s="72" t="s">
        <v>333</v>
      </c>
      <c r="D33" s="84">
        <v>194</v>
      </c>
      <c r="E33" s="84">
        <v>17</v>
      </c>
      <c r="F33" s="84">
        <v>12</v>
      </c>
      <c r="G33" s="84">
        <v>20</v>
      </c>
      <c r="H33" s="43">
        <v>49</v>
      </c>
    </row>
    <row r="34" spans="1:8" ht="20.100000000000001" customHeight="1" x14ac:dyDescent="0.25">
      <c r="A34" s="22">
        <v>29</v>
      </c>
      <c r="B34" s="71" t="s">
        <v>334</v>
      </c>
      <c r="C34" s="72" t="s">
        <v>335</v>
      </c>
      <c r="D34" s="84">
        <v>244</v>
      </c>
      <c r="E34" s="84">
        <v>9</v>
      </c>
      <c r="F34" s="84">
        <v>0</v>
      </c>
      <c r="G34" s="84">
        <v>9</v>
      </c>
      <c r="H34" s="43">
        <v>18</v>
      </c>
    </row>
    <row r="35" spans="1:8" ht="20.100000000000001" customHeight="1" x14ac:dyDescent="0.25">
      <c r="A35" s="22">
        <v>30</v>
      </c>
      <c r="B35" s="71" t="s">
        <v>336</v>
      </c>
      <c r="C35" s="72" t="s">
        <v>337</v>
      </c>
      <c r="D35" s="84">
        <v>805</v>
      </c>
      <c r="E35" s="84">
        <v>55</v>
      </c>
      <c r="F35" s="84">
        <v>4</v>
      </c>
      <c r="G35" s="84">
        <v>88</v>
      </c>
      <c r="H35" s="43">
        <v>147</v>
      </c>
    </row>
    <row r="36" spans="1:8" ht="20.100000000000001" customHeight="1" x14ac:dyDescent="0.25">
      <c r="A36" s="22">
        <v>31</v>
      </c>
      <c r="B36" s="71" t="s">
        <v>338</v>
      </c>
      <c r="C36" s="72" t="s">
        <v>339</v>
      </c>
      <c r="D36" s="84">
        <v>319</v>
      </c>
      <c r="E36" s="84">
        <v>50</v>
      </c>
      <c r="F36" s="84">
        <v>2</v>
      </c>
      <c r="G36" s="84">
        <v>32</v>
      </c>
      <c r="H36" s="43">
        <v>84</v>
      </c>
    </row>
    <row r="37" spans="1:8" ht="20.100000000000001" customHeight="1" x14ac:dyDescent="0.25">
      <c r="A37" s="22">
        <v>32</v>
      </c>
      <c r="B37" s="71" t="s">
        <v>33</v>
      </c>
      <c r="C37" s="72" t="s">
        <v>34</v>
      </c>
      <c r="D37" s="84">
        <v>452</v>
      </c>
      <c r="E37" s="84">
        <v>29</v>
      </c>
      <c r="F37" s="84">
        <v>2</v>
      </c>
      <c r="G37" s="84">
        <v>40</v>
      </c>
      <c r="H37" s="43">
        <v>71</v>
      </c>
    </row>
    <row r="38" spans="1:8" ht="20.100000000000001" customHeight="1" x14ac:dyDescent="0.25">
      <c r="A38" s="22">
        <v>33</v>
      </c>
      <c r="B38" s="71" t="s">
        <v>340</v>
      </c>
      <c r="C38" s="72" t="s">
        <v>341</v>
      </c>
      <c r="D38" s="84">
        <v>532</v>
      </c>
      <c r="E38" s="84">
        <v>36</v>
      </c>
      <c r="F38" s="84">
        <v>16</v>
      </c>
      <c r="G38" s="84">
        <v>55</v>
      </c>
      <c r="H38" s="43">
        <v>107</v>
      </c>
    </row>
    <row r="39" spans="1:8" ht="20.100000000000001" customHeight="1" x14ac:dyDescent="0.25">
      <c r="A39" s="22">
        <v>34</v>
      </c>
      <c r="B39" s="71" t="s">
        <v>342</v>
      </c>
      <c r="C39" s="72" t="s">
        <v>343</v>
      </c>
      <c r="D39" s="84">
        <v>624</v>
      </c>
      <c r="E39" s="84">
        <v>52</v>
      </c>
      <c r="F39" s="84">
        <v>7</v>
      </c>
      <c r="G39" s="84">
        <v>77</v>
      </c>
      <c r="H39" s="43">
        <v>136</v>
      </c>
    </row>
    <row r="40" spans="1:8" ht="20.100000000000001" customHeight="1" x14ac:dyDescent="0.25">
      <c r="A40" s="209" t="s">
        <v>103</v>
      </c>
      <c r="B40" s="209"/>
      <c r="C40" s="209"/>
      <c r="D40" s="43">
        <f>SUM(D6:D39)</f>
        <v>15337</v>
      </c>
      <c r="E40" s="43">
        <f>SUM(E6:E39)</f>
        <v>1528</v>
      </c>
      <c r="F40" s="43">
        <f>SUM(F6:F39)</f>
        <v>482</v>
      </c>
      <c r="G40" s="43">
        <f>SUM(G6:G39)</f>
        <v>2074</v>
      </c>
      <c r="H40" s="43">
        <f>SUM(H6:H39)</f>
        <v>4084</v>
      </c>
    </row>
  </sheetData>
  <mergeCells count="5">
    <mergeCell ref="A1:H1"/>
    <mergeCell ref="A3:H3"/>
    <mergeCell ref="A4:H4"/>
    <mergeCell ref="A40:C40"/>
    <mergeCell ref="A2:H2"/>
  </mergeCells>
  <pageMargins left="0.7" right="0.7" top="0.75" bottom="0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34" workbookViewId="0">
      <selection sqref="A1:G1"/>
    </sheetView>
  </sheetViews>
  <sheetFormatPr defaultRowHeight="15" x14ac:dyDescent="0.25"/>
  <cols>
    <col min="1" max="1" width="6.28515625" style="26" customWidth="1"/>
    <col min="3" max="3" width="20.85546875" bestFit="1" customWidth="1"/>
    <col min="6" max="7" width="10.42578125" customWidth="1"/>
  </cols>
  <sheetData>
    <row r="1" spans="1:7" ht="15.75" x14ac:dyDescent="0.25">
      <c r="A1" s="210" t="s">
        <v>83</v>
      </c>
      <c r="B1" s="210"/>
      <c r="C1" s="210"/>
      <c r="D1" s="210"/>
      <c r="E1" s="210"/>
      <c r="F1" s="210"/>
      <c r="G1" s="210"/>
    </row>
    <row r="2" spans="1:7" ht="15" customHeight="1" x14ac:dyDescent="0.25">
      <c r="A2" s="170" t="s">
        <v>123</v>
      </c>
      <c r="B2" s="170"/>
      <c r="C2" s="170"/>
      <c r="D2" s="170"/>
      <c r="E2" s="170"/>
      <c r="F2" s="170"/>
      <c r="G2" s="170"/>
    </row>
    <row r="3" spans="1:7" ht="14.25" customHeight="1" x14ac:dyDescent="0.25">
      <c r="A3" s="170" t="s">
        <v>277</v>
      </c>
      <c r="B3" s="170"/>
      <c r="C3" s="170"/>
      <c r="D3" s="170"/>
      <c r="E3" s="170"/>
      <c r="F3" s="170"/>
      <c r="G3" s="170"/>
    </row>
    <row r="4" spans="1:7" ht="15.75" customHeight="1" x14ac:dyDescent="0.25">
      <c r="A4" s="170" t="s">
        <v>267</v>
      </c>
      <c r="B4" s="170"/>
      <c r="C4" s="170"/>
      <c r="D4" s="170"/>
      <c r="E4" s="170"/>
      <c r="F4" s="170"/>
      <c r="G4" s="170"/>
    </row>
    <row r="5" spans="1:7" ht="31.5" x14ac:dyDescent="0.25">
      <c r="A5" s="76" t="s">
        <v>52</v>
      </c>
      <c r="B5" s="63" t="s">
        <v>37</v>
      </c>
      <c r="C5" s="61" t="s">
        <v>19</v>
      </c>
      <c r="D5" s="61" t="s">
        <v>76</v>
      </c>
      <c r="E5" s="61" t="s">
        <v>75</v>
      </c>
      <c r="F5" s="61" t="s">
        <v>77</v>
      </c>
      <c r="G5" s="61" t="s">
        <v>7</v>
      </c>
    </row>
    <row r="6" spans="1:7" ht="18" customHeight="1" x14ac:dyDescent="0.25">
      <c r="A6" s="25">
        <v>1</v>
      </c>
      <c r="B6" s="105" t="s">
        <v>288</v>
      </c>
      <c r="C6" s="35" t="s">
        <v>289</v>
      </c>
      <c r="D6" s="84">
        <v>0</v>
      </c>
      <c r="E6" s="84">
        <v>1</v>
      </c>
      <c r="F6" s="84">
        <v>2</v>
      </c>
      <c r="G6" s="43">
        <v>3</v>
      </c>
    </row>
    <row r="7" spans="1:7" ht="18" customHeight="1" x14ac:dyDescent="0.25">
      <c r="A7" s="25">
        <v>2</v>
      </c>
      <c r="B7" s="105" t="s">
        <v>290</v>
      </c>
      <c r="C7" s="35" t="s">
        <v>291</v>
      </c>
      <c r="D7" s="84">
        <v>2</v>
      </c>
      <c r="E7" s="84">
        <v>1</v>
      </c>
      <c r="F7" s="84">
        <v>3</v>
      </c>
      <c r="G7" s="43">
        <v>6</v>
      </c>
    </row>
    <row r="8" spans="1:7" ht="18" customHeight="1" x14ac:dyDescent="0.25">
      <c r="A8" s="25">
        <v>3</v>
      </c>
      <c r="B8" s="105" t="s">
        <v>292</v>
      </c>
      <c r="C8" s="35" t="s">
        <v>293</v>
      </c>
      <c r="D8" s="84">
        <v>0</v>
      </c>
      <c r="E8" s="84">
        <v>0</v>
      </c>
      <c r="F8" s="84">
        <v>0</v>
      </c>
      <c r="G8" s="43">
        <v>0</v>
      </c>
    </row>
    <row r="9" spans="1:7" ht="18" customHeight="1" x14ac:dyDescent="0.25">
      <c r="A9" s="25">
        <v>4</v>
      </c>
      <c r="B9" s="105" t="s">
        <v>294</v>
      </c>
      <c r="C9" s="35" t="s">
        <v>295</v>
      </c>
      <c r="D9" s="84">
        <v>0</v>
      </c>
      <c r="E9" s="84">
        <v>0</v>
      </c>
      <c r="F9" s="84">
        <v>0</v>
      </c>
      <c r="G9" s="43">
        <v>0</v>
      </c>
    </row>
    <row r="10" spans="1:7" ht="18" customHeight="1" x14ac:dyDescent="0.25">
      <c r="A10" s="25">
        <v>5</v>
      </c>
      <c r="B10" s="105" t="s">
        <v>296</v>
      </c>
      <c r="C10" s="35" t="s">
        <v>297</v>
      </c>
      <c r="D10" s="84">
        <v>0</v>
      </c>
      <c r="E10" s="84">
        <v>0</v>
      </c>
      <c r="F10" s="84">
        <v>0</v>
      </c>
      <c r="G10" s="43">
        <v>0</v>
      </c>
    </row>
    <row r="11" spans="1:7" ht="18" customHeight="1" x14ac:dyDescent="0.25">
      <c r="A11" s="25">
        <v>6</v>
      </c>
      <c r="B11" s="105" t="s">
        <v>298</v>
      </c>
      <c r="C11" s="35" t="s">
        <v>299</v>
      </c>
      <c r="D11" s="84">
        <v>0</v>
      </c>
      <c r="E11" s="84">
        <v>0</v>
      </c>
      <c r="F11" s="84">
        <v>0</v>
      </c>
      <c r="G11" s="43">
        <v>0</v>
      </c>
    </row>
    <row r="12" spans="1:7" ht="18" customHeight="1" x14ac:dyDescent="0.25">
      <c r="A12" s="25">
        <v>7</v>
      </c>
      <c r="B12" s="105" t="s">
        <v>300</v>
      </c>
      <c r="C12" s="35" t="s">
        <v>301</v>
      </c>
      <c r="D12" s="84">
        <v>0</v>
      </c>
      <c r="E12" s="84">
        <v>0</v>
      </c>
      <c r="F12" s="84">
        <v>0</v>
      </c>
      <c r="G12" s="43">
        <v>0</v>
      </c>
    </row>
    <row r="13" spans="1:7" ht="18" customHeight="1" x14ac:dyDescent="0.25">
      <c r="A13" s="25">
        <v>8</v>
      </c>
      <c r="B13" s="105" t="s">
        <v>302</v>
      </c>
      <c r="C13" s="35" t="s">
        <v>303</v>
      </c>
      <c r="D13" s="84">
        <v>0</v>
      </c>
      <c r="E13" s="84">
        <v>0</v>
      </c>
      <c r="F13" s="84">
        <v>0</v>
      </c>
      <c r="G13" s="43">
        <v>0</v>
      </c>
    </row>
    <row r="14" spans="1:7" ht="18" customHeight="1" x14ac:dyDescent="0.25">
      <c r="A14" s="25">
        <v>9</v>
      </c>
      <c r="B14" s="105" t="s">
        <v>304</v>
      </c>
      <c r="C14" s="35" t="s">
        <v>305</v>
      </c>
      <c r="D14" s="84">
        <v>0</v>
      </c>
      <c r="E14" s="84">
        <v>0</v>
      </c>
      <c r="F14" s="84">
        <v>0</v>
      </c>
      <c r="G14" s="43">
        <v>0</v>
      </c>
    </row>
    <row r="15" spans="1:7" ht="18" customHeight="1" x14ac:dyDescent="0.25">
      <c r="A15" s="25">
        <v>10</v>
      </c>
      <c r="B15" s="105" t="s">
        <v>306</v>
      </c>
      <c r="C15" s="35" t="s">
        <v>307</v>
      </c>
      <c r="D15" s="84">
        <v>0</v>
      </c>
      <c r="E15" s="84">
        <v>0</v>
      </c>
      <c r="F15" s="84">
        <v>1</v>
      </c>
      <c r="G15" s="43">
        <v>1</v>
      </c>
    </row>
    <row r="16" spans="1:7" ht="18" customHeight="1" x14ac:dyDescent="0.25">
      <c r="A16" s="25">
        <v>11</v>
      </c>
      <c r="B16" s="105" t="s">
        <v>23</v>
      </c>
      <c r="C16" s="35" t="s">
        <v>24</v>
      </c>
      <c r="D16" s="84">
        <v>0</v>
      </c>
      <c r="E16" s="84">
        <v>0</v>
      </c>
      <c r="F16" s="84">
        <v>0</v>
      </c>
      <c r="G16" s="43">
        <v>0</v>
      </c>
    </row>
    <row r="17" spans="1:7" ht="18" customHeight="1" x14ac:dyDescent="0.25">
      <c r="A17" s="25">
        <v>12</v>
      </c>
      <c r="B17" s="105" t="s">
        <v>308</v>
      </c>
      <c r="C17" s="35" t="s">
        <v>309</v>
      </c>
      <c r="D17" s="84">
        <v>0</v>
      </c>
      <c r="E17" s="84">
        <v>0</v>
      </c>
      <c r="F17" s="84">
        <v>0</v>
      </c>
      <c r="G17" s="43">
        <v>0</v>
      </c>
    </row>
    <row r="18" spans="1:7" ht="18" customHeight="1" x14ac:dyDescent="0.25">
      <c r="A18" s="25">
        <v>13</v>
      </c>
      <c r="B18" s="105" t="s">
        <v>310</v>
      </c>
      <c r="C18" s="35" t="s">
        <v>311</v>
      </c>
      <c r="D18" s="84">
        <v>0</v>
      </c>
      <c r="E18" s="84">
        <v>0</v>
      </c>
      <c r="F18" s="84">
        <v>0</v>
      </c>
      <c r="G18" s="43">
        <v>0</v>
      </c>
    </row>
    <row r="19" spans="1:7" ht="18" customHeight="1" x14ac:dyDescent="0.25">
      <c r="A19" s="25">
        <v>14</v>
      </c>
      <c r="B19" s="105" t="s">
        <v>312</v>
      </c>
      <c r="C19" s="35" t="s">
        <v>313</v>
      </c>
      <c r="D19" s="84">
        <v>0</v>
      </c>
      <c r="E19" s="84">
        <v>0</v>
      </c>
      <c r="F19" s="84">
        <v>0</v>
      </c>
      <c r="G19" s="43">
        <v>0</v>
      </c>
    </row>
    <row r="20" spans="1:7" ht="18" customHeight="1" x14ac:dyDescent="0.25">
      <c r="A20" s="25">
        <v>15</v>
      </c>
      <c r="B20" s="105" t="s">
        <v>314</v>
      </c>
      <c r="C20" s="28" t="s">
        <v>315</v>
      </c>
      <c r="D20" s="84">
        <v>0</v>
      </c>
      <c r="E20" s="84">
        <v>0</v>
      </c>
      <c r="F20" s="84">
        <v>0</v>
      </c>
      <c r="G20" s="43">
        <v>0</v>
      </c>
    </row>
    <row r="21" spans="1:7" ht="18" customHeight="1" x14ac:dyDescent="0.25">
      <c r="A21" s="25">
        <v>16</v>
      </c>
      <c r="B21" s="105" t="s">
        <v>316</v>
      </c>
      <c r="C21" s="28" t="s">
        <v>317</v>
      </c>
      <c r="D21" s="84">
        <v>0</v>
      </c>
      <c r="E21" s="84">
        <v>0</v>
      </c>
      <c r="F21" s="84">
        <v>0</v>
      </c>
      <c r="G21" s="43">
        <v>0</v>
      </c>
    </row>
    <row r="22" spans="1:7" ht="18" customHeight="1" x14ac:dyDescent="0.25">
      <c r="A22" s="25">
        <v>17</v>
      </c>
      <c r="B22" s="105" t="s">
        <v>318</v>
      </c>
      <c r="C22" s="28" t="s">
        <v>319</v>
      </c>
      <c r="D22" s="84">
        <v>0</v>
      </c>
      <c r="E22" s="84">
        <v>0</v>
      </c>
      <c r="F22" s="84">
        <v>0</v>
      </c>
      <c r="G22" s="43">
        <v>0</v>
      </c>
    </row>
    <row r="23" spans="1:7" ht="18" customHeight="1" x14ac:dyDescent="0.25">
      <c r="A23" s="25">
        <v>18</v>
      </c>
      <c r="B23" s="105" t="s">
        <v>320</v>
      </c>
      <c r="C23" s="57" t="s">
        <v>321</v>
      </c>
      <c r="D23" s="84">
        <v>0</v>
      </c>
      <c r="E23" s="84">
        <v>0</v>
      </c>
      <c r="F23" s="84">
        <v>0</v>
      </c>
      <c r="G23" s="43">
        <v>0</v>
      </c>
    </row>
    <row r="24" spans="1:7" ht="18" customHeight="1" x14ac:dyDescent="0.25">
      <c r="A24" s="25">
        <v>19</v>
      </c>
      <c r="B24" s="105" t="s">
        <v>322</v>
      </c>
      <c r="C24" s="23" t="s">
        <v>323</v>
      </c>
      <c r="D24" s="108">
        <v>0</v>
      </c>
      <c r="E24" s="108">
        <v>0</v>
      </c>
      <c r="F24" s="108">
        <v>0</v>
      </c>
      <c r="G24" s="109">
        <v>0</v>
      </c>
    </row>
    <row r="25" spans="1:7" ht="18" customHeight="1" x14ac:dyDescent="0.25">
      <c r="A25" s="25">
        <v>20</v>
      </c>
      <c r="B25" s="105" t="s">
        <v>25</v>
      </c>
      <c r="C25" s="23" t="s">
        <v>26</v>
      </c>
      <c r="D25" s="108">
        <v>0</v>
      </c>
      <c r="E25" s="108">
        <v>0</v>
      </c>
      <c r="F25" s="108">
        <v>0</v>
      </c>
      <c r="G25" s="108">
        <v>0</v>
      </c>
    </row>
    <row r="26" spans="1:7" ht="18" customHeight="1" x14ac:dyDescent="0.25">
      <c r="A26" s="25">
        <v>21</v>
      </c>
      <c r="B26" s="105" t="s">
        <v>27</v>
      </c>
      <c r="C26" s="23" t="s">
        <v>28</v>
      </c>
      <c r="D26" s="108">
        <v>0</v>
      </c>
      <c r="E26" s="108">
        <v>0</v>
      </c>
      <c r="F26" s="108">
        <v>0</v>
      </c>
      <c r="G26" s="108">
        <v>0</v>
      </c>
    </row>
    <row r="27" spans="1:7" ht="18" customHeight="1" x14ac:dyDescent="0.25">
      <c r="A27" s="25">
        <v>22</v>
      </c>
      <c r="B27" s="105" t="s">
        <v>324</v>
      </c>
      <c r="C27" s="23" t="s">
        <v>325</v>
      </c>
      <c r="D27" s="108">
        <v>0</v>
      </c>
      <c r="E27" s="108">
        <v>0</v>
      </c>
      <c r="F27" s="108">
        <v>2</v>
      </c>
      <c r="G27" s="108">
        <v>2</v>
      </c>
    </row>
    <row r="28" spans="1:7" ht="18" customHeight="1" x14ac:dyDescent="0.25">
      <c r="A28" s="25">
        <v>23</v>
      </c>
      <c r="B28" s="105" t="s">
        <v>326</v>
      </c>
      <c r="C28" s="23" t="s">
        <v>327</v>
      </c>
      <c r="D28" s="108">
        <v>0</v>
      </c>
      <c r="E28" s="108">
        <v>0</v>
      </c>
      <c r="F28" s="108">
        <v>0</v>
      </c>
      <c r="G28" s="108">
        <v>0</v>
      </c>
    </row>
    <row r="29" spans="1:7" ht="18" customHeight="1" x14ac:dyDescent="0.25">
      <c r="A29" s="25">
        <v>24</v>
      </c>
      <c r="B29" s="105" t="s">
        <v>328</v>
      </c>
      <c r="C29" s="23" t="s">
        <v>329</v>
      </c>
      <c r="D29" s="108">
        <v>0</v>
      </c>
      <c r="E29" s="108">
        <v>1</v>
      </c>
      <c r="F29" s="108">
        <v>0</v>
      </c>
      <c r="G29" s="108">
        <v>1</v>
      </c>
    </row>
    <row r="30" spans="1:7" ht="18" customHeight="1" x14ac:dyDescent="0.25">
      <c r="A30" s="25">
        <v>25</v>
      </c>
      <c r="B30" s="105" t="s">
        <v>29</v>
      </c>
      <c r="C30" s="23" t="s">
        <v>30</v>
      </c>
      <c r="D30" s="108">
        <v>0</v>
      </c>
      <c r="E30" s="108">
        <v>0</v>
      </c>
      <c r="F30" s="108">
        <v>1</v>
      </c>
      <c r="G30" s="108">
        <v>1</v>
      </c>
    </row>
    <row r="31" spans="1:7" ht="18" customHeight="1" x14ac:dyDescent="0.25">
      <c r="A31" s="25">
        <v>26</v>
      </c>
      <c r="B31" s="105" t="s">
        <v>31</v>
      </c>
      <c r="C31" s="23" t="s">
        <v>32</v>
      </c>
      <c r="D31" s="108">
        <v>0</v>
      </c>
      <c r="E31" s="108">
        <v>0</v>
      </c>
      <c r="F31" s="108">
        <v>1</v>
      </c>
      <c r="G31" s="108">
        <v>1</v>
      </c>
    </row>
    <row r="32" spans="1:7" ht="18" customHeight="1" x14ac:dyDescent="0.25">
      <c r="A32" s="25">
        <v>27</v>
      </c>
      <c r="B32" s="105" t="s">
        <v>330</v>
      </c>
      <c r="C32" s="23" t="s">
        <v>331</v>
      </c>
      <c r="D32" s="108">
        <v>0</v>
      </c>
      <c r="E32" s="108">
        <v>0</v>
      </c>
      <c r="F32" s="108">
        <v>0</v>
      </c>
      <c r="G32" s="108">
        <v>0</v>
      </c>
    </row>
    <row r="33" spans="1:7" ht="18" customHeight="1" x14ac:dyDescent="0.25">
      <c r="A33" s="25">
        <v>28</v>
      </c>
      <c r="B33" s="105" t="s">
        <v>332</v>
      </c>
      <c r="C33" s="23" t="s">
        <v>333</v>
      </c>
      <c r="D33" s="108">
        <v>0</v>
      </c>
      <c r="E33" s="108">
        <v>0</v>
      </c>
      <c r="F33" s="108">
        <v>0</v>
      </c>
      <c r="G33" s="108">
        <v>0</v>
      </c>
    </row>
    <row r="34" spans="1:7" ht="18" customHeight="1" x14ac:dyDescent="0.25">
      <c r="A34" s="25">
        <v>29</v>
      </c>
      <c r="B34" s="105" t="s">
        <v>334</v>
      </c>
      <c r="C34" s="23" t="s">
        <v>335</v>
      </c>
      <c r="D34" s="108">
        <v>0</v>
      </c>
      <c r="E34" s="108">
        <v>0</v>
      </c>
      <c r="F34" s="108">
        <v>4</v>
      </c>
      <c r="G34" s="108">
        <v>4</v>
      </c>
    </row>
    <row r="35" spans="1:7" ht="18" customHeight="1" x14ac:dyDescent="0.25">
      <c r="A35" s="25">
        <v>30</v>
      </c>
      <c r="B35" s="105" t="s">
        <v>336</v>
      </c>
      <c r="C35" s="23" t="s">
        <v>337</v>
      </c>
      <c r="D35" s="108">
        <v>0</v>
      </c>
      <c r="E35" s="108">
        <v>0</v>
      </c>
      <c r="F35" s="108">
        <v>1</v>
      </c>
      <c r="G35" s="108">
        <v>1</v>
      </c>
    </row>
    <row r="36" spans="1:7" ht="18" customHeight="1" x14ac:dyDescent="0.25">
      <c r="A36" s="25">
        <v>31</v>
      </c>
      <c r="B36" s="105" t="s">
        <v>338</v>
      </c>
      <c r="C36" s="23" t="s">
        <v>339</v>
      </c>
      <c r="D36" s="108">
        <v>0</v>
      </c>
      <c r="E36" s="108">
        <v>0</v>
      </c>
      <c r="F36" s="108">
        <v>0</v>
      </c>
      <c r="G36" s="108">
        <v>0</v>
      </c>
    </row>
    <row r="37" spans="1:7" ht="18" customHeight="1" x14ac:dyDescent="0.25">
      <c r="A37" s="25">
        <v>32</v>
      </c>
      <c r="B37" s="105" t="s">
        <v>33</v>
      </c>
      <c r="C37" s="23" t="s">
        <v>34</v>
      </c>
      <c r="D37" s="108">
        <v>0</v>
      </c>
      <c r="E37" s="108">
        <v>0</v>
      </c>
      <c r="F37" s="108">
        <v>0</v>
      </c>
      <c r="G37" s="108">
        <v>0</v>
      </c>
    </row>
    <row r="38" spans="1:7" ht="18" customHeight="1" x14ac:dyDescent="0.25">
      <c r="A38" s="25">
        <v>33</v>
      </c>
      <c r="B38" s="105" t="s">
        <v>340</v>
      </c>
      <c r="C38" s="23" t="s">
        <v>341</v>
      </c>
      <c r="D38" s="108">
        <v>0</v>
      </c>
      <c r="E38" s="108">
        <v>0</v>
      </c>
      <c r="F38" s="108">
        <v>0</v>
      </c>
      <c r="G38" s="108">
        <v>0</v>
      </c>
    </row>
    <row r="39" spans="1:7" ht="18" customHeight="1" x14ac:dyDescent="0.25">
      <c r="A39" s="25">
        <v>34</v>
      </c>
      <c r="B39" s="105" t="s">
        <v>342</v>
      </c>
      <c r="C39" s="23" t="s">
        <v>343</v>
      </c>
      <c r="D39" s="108">
        <v>0</v>
      </c>
      <c r="E39" s="108">
        <v>0</v>
      </c>
      <c r="F39" s="108">
        <v>0</v>
      </c>
      <c r="G39" s="108">
        <v>0</v>
      </c>
    </row>
    <row r="40" spans="1:7" ht="18.75" x14ac:dyDescent="0.3">
      <c r="A40" s="25"/>
      <c r="B40" s="211" t="s">
        <v>268</v>
      </c>
      <c r="C40" s="211"/>
      <c r="D40" s="103">
        <f>SUM(D6:D39)</f>
        <v>2</v>
      </c>
      <c r="E40" s="103">
        <f t="shared" ref="E40:G40" si="0">SUM(E6:E39)</f>
        <v>3</v>
      </c>
      <c r="F40" s="103">
        <f t="shared" si="0"/>
        <v>15</v>
      </c>
      <c r="G40" s="103">
        <f t="shared" si="0"/>
        <v>20</v>
      </c>
    </row>
  </sheetData>
  <mergeCells count="5">
    <mergeCell ref="A1:G1"/>
    <mergeCell ref="A2:G2"/>
    <mergeCell ref="A3:G3"/>
    <mergeCell ref="A4:G4"/>
    <mergeCell ref="B40:C40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opLeftCell="A10" workbookViewId="0">
      <selection activeCell="E14" sqref="E14"/>
    </sheetView>
  </sheetViews>
  <sheetFormatPr defaultRowHeight="15" x14ac:dyDescent="0.25"/>
  <cols>
    <col min="2" max="2" width="6.42578125" style="24" bestFit="1" customWidth="1"/>
    <col min="3" max="3" width="6.42578125" style="24" customWidth="1"/>
    <col min="4" max="4" width="38.28515625" bestFit="1" customWidth="1"/>
    <col min="5" max="5" width="12.85546875" bestFit="1" customWidth="1"/>
    <col min="6" max="6" width="11.5703125" bestFit="1" customWidth="1"/>
    <col min="7" max="7" width="14.28515625" bestFit="1" customWidth="1"/>
  </cols>
  <sheetData>
    <row r="2" spans="2:7" ht="20.100000000000001" customHeight="1" x14ac:dyDescent="0.25">
      <c r="B2" s="170" t="s">
        <v>16</v>
      </c>
      <c r="C2" s="170"/>
      <c r="D2" s="170"/>
      <c r="E2" s="170"/>
      <c r="F2" s="170"/>
      <c r="G2" s="170"/>
    </row>
    <row r="3" spans="2:7" ht="20.100000000000001" customHeight="1" x14ac:dyDescent="0.25">
      <c r="B3" s="170" t="s">
        <v>84</v>
      </c>
      <c r="C3" s="170"/>
      <c r="D3" s="170"/>
      <c r="E3" s="170"/>
      <c r="F3" s="170"/>
      <c r="G3" s="170"/>
    </row>
    <row r="4" spans="2:7" ht="20.100000000000001" customHeight="1" x14ac:dyDescent="0.25">
      <c r="B4" s="170" t="s">
        <v>277</v>
      </c>
      <c r="C4" s="170"/>
      <c r="D4" s="170"/>
      <c r="E4" s="170"/>
      <c r="F4" s="170"/>
      <c r="G4" s="170"/>
    </row>
    <row r="5" spans="2:7" ht="20.100000000000001" customHeight="1" x14ac:dyDescent="0.25">
      <c r="B5" s="170" t="s">
        <v>209</v>
      </c>
      <c r="C5" s="170"/>
      <c r="D5" s="170"/>
      <c r="E5" s="170"/>
      <c r="F5" s="170"/>
      <c r="G5" s="170"/>
    </row>
    <row r="6" spans="2:7" s="26" customFormat="1" ht="31.5" x14ac:dyDescent="0.25">
      <c r="B6" s="61" t="s">
        <v>52</v>
      </c>
      <c r="C6" s="56" t="s">
        <v>261</v>
      </c>
      <c r="D6" s="56" t="s">
        <v>85</v>
      </c>
      <c r="E6" s="56" t="s">
        <v>86</v>
      </c>
      <c r="F6" s="56" t="s">
        <v>10</v>
      </c>
      <c r="G6" s="56" t="s">
        <v>4</v>
      </c>
    </row>
    <row r="7" spans="2:7" ht="20.100000000000001" customHeight="1" x14ac:dyDescent="0.25">
      <c r="B7" s="56">
        <v>1</v>
      </c>
      <c r="C7" s="100" t="s">
        <v>112</v>
      </c>
      <c r="D7" s="37" t="s">
        <v>208</v>
      </c>
      <c r="E7" s="84">
        <v>846</v>
      </c>
      <c r="F7" s="84">
        <v>518</v>
      </c>
      <c r="G7" s="85">
        <v>61.23</v>
      </c>
    </row>
    <row r="8" spans="2:7" ht="20.100000000000001" customHeight="1" x14ac:dyDescent="0.25">
      <c r="B8" s="56">
        <v>2</v>
      </c>
      <c r="C8" s="100" t="s">
        <v>113</v>
      </c>
      <c r="D8" s="37" t="s">
        <v>359</v>
      </c>
      <c r="E8" s="84">
        <v>722</v>
      </c>
      <c r="F8" s="84">
        <v>641</v>
      </c>
      <c r="G8" s="85">
        <v>88.78</v>
      </c>
    </row>
    <row r="9" spans="2:7" ht="20.100000000000001" customHeight="1" x14ac:dyDescent="0.25">
      <c r="B9" s="56">
        <v>3</v>
      </c>
      <c r="C9" s="100" t="s">
        <v>360</v>
      </c>
      <c r="D9" s="37" t="s">
        <v>361</v>
      </c>
      <c r="E9" s="84">
        <v>1004</v>
      </c>
      <c r="F9" s="84">
        <v>818</v>
      </c>
      <c r="G9" s="85">
        <v>81.47</v>
      </c>
    </row>
    <row r="10" spans="2:7" ht="20.100000000000001" customHeight="1" x14ac:dyDescent="0.25">
      <c r="B10" s="56">
        <v>4</v>
      </c>
      <c r="C10" s="100" t="s">
        <v>362</v>
      </c>
      <c r="D10" s="37" t="s">
        <v>278</v>
      </c>
      <c r="E10" s="84">
        <v>10</v>
      </c>
      <c r="F10" s="84">
        <v>9</v>
      </c>
      <c r="G10" s="85">
        <v>90</v>
      </c>
    </row>
    <row r="11" spans="2:7" ht="20.100000000000001" customHeight="1" x14ac:dyDescent="0.25">
      <c r="B11" s="56">
        <v>5</v>
      </c>
      <c r="C11" s="100" t="s">
        <v>363</v>
      </c>
      <c r="D11" s="37" t="s">
        <v>279</v>
      </c>
      <c r="E11" s="84">
        <v>74</v>
      </c>
      <c r="F11" s="84">
        <v>57</v>
      </c>
      <c r="G11" s="85">
        <v>77.03</v>
      </c>
    </row>
    <row r="12" spans="2:7" ht="20.100000000000001" customHeight="1" x14ac:dyDescent="0.25">
      <c r="B12" s="56">
        <v>6</v>
      </c>
      <c r="C12" s="100" t="s">
        <v>364</v>
      </c>
      <c r="D12" s="37" t="s">
        <v>280</v>
      </c>
      <c r="E12" s="84">
        <v>34</v>
      </c>
      <c r="F12" s="84">
        <v>28</v>
      </c>
      <c r="G12" s="85">
        <v>82.35</v>
      </c>
    </row>
    <row r="13" spans="2:7" ht="20.100000000000001" customHeight="1" x14ac:dyDescent="0.25">
      <c r="B13" s="56">
        <v>7</v>
      </c>
      <c r="C13" s="100" t="s">
        <v>365</v>
      </c>
      <c r="D13" s="37" t="s">
        <v>275</v>
      </c>
      <c r="E13" s="84">
        <v>54</v>
      </c>
      <c r="F13" s="84">
        <v>33</v>
      </c>
      <c r="G13" s="85">
        <v>61.11</v>
      </c>
    </row>
    <row r="14" spans="2:7" ht="20.100000000000001" customHeight="1" x14ac:dyDescent="0.25">
      <c r="B14" s="25">
        <v>8</v>
      </c>
      <c r="C14" s="100" t="s">
        <v>366</v>
      </c>
      <c r="D14" s="37" t="s">
        <v>88</v>
      </c>
      <c r="E14" s="84">
        <v>848281</v>
      </c>
      <c r="F14" s="84">
        <v>728293</v>
      </c>
      <c r="G14" s="85">
        <v>85.86</v>
      </c>
    </row>
    <row r="15" spans="2:7" ht="20.100000000000001" customHeight="1" x14ac:dyDescent="0.25">
      <c r="B15" s="100">
        <v>9</v>
      </c>
      <c r="C15" s="100" t="s">
        <v>367</v>
      </c>
      <c r="D15" s="37" t="s">
        <v>149</v>
      </c>
      <c r="E15" s="84">
        <v>116</v>
      </c>
      <c r="F15" s="84">
        <v>87</v>
      </c>
      <c r="G15" s="85">
        <v>75</v>
      </c>
    </row>
    <row r="16" spans="2:7" ht="20.100000000000001" customHeight="1" x14ac:dyDescent="0.25">
      <c r="B16" s="25">
        <v>10</v>
      </c>
      <c r="C16" s="100" t="s">
        <v>368</v>
      </c>
      <c r="D16" s="37" t="s">
        <v>369</v>
      </c>
      <c r="E16" s="84">
        <v>1300</v>
      </c>
      <c r="F16" s="84">
        <v>992</v>
      </c>
      <c r="G16" s="85">
        <v>76.31</v>
      </c>
    </row>
    <row r="17" spans="2:7" ht="20.100000000000001" customHeight="1" x14ac:dyDescent="0.25">
      <c r="B17" s="100">
        <v>11</v>
      </c>
      <c r="C17" s="100" t="s">
        <v>370</v>
      </c>
      <c r="D17" s="37" t="s">
        <v>371</v>
      </c>
      <c r="E17" s="84">
        <v>379</v>
      </c>
      <c r="F17" s="84">
        <v>271</v>
      </c>
      <c r="G17" s="85">
        <v>71.5</v>
      </c>
    </row>
    <row r="18" spans="2:7" ht="20.100000000000001" customHeight="1" x14ac:dyDescent="0.25">
      <c r="B18" s="100">
        <v>12</v>
      </c>
      <c r="C18" s="100" t="s">
        <v>372</v>
      </c>
      <c r="D18" s="58" t="s">
        <v>373</v>
      </c>
      <c r="E18" s="84">
        <v>615</v>
      </c>
      <c r="F18" s="84">
        <v>521</v>
      </c>
      <c r="G18" s="85">
        <v>84.72</v>
      </c>
    </row>
    <row r="19" spans="2:7" ht="24" customHeight="1" x14ac:dyDescent="0.25">
      <c r="B19" s="210" t="s">
        <v>268</v>
      </c>
      <c r="C19" s="210"/>
      <c r="D19" s="210"/>
      <c r="E19" s="103">
        <f>SUM(E7:E18)</f>
        <v>853435</v>
      </c>
      <c r="F19" s="103">
        <f>SUM(F7:F18)</f>
        <v>732268</v>
      </c>
      <c r="G19" s="104">
        <f>ROUND(F19/E19*100,2)</f>
        <v>85.8</v>
      </c>
    </row>
    <row r="20" spans="2:7" x14ac:dyDescent="0.25">
      <c r="E20" s="24"/>
      <c r="F20" s="24"/>
      <c r="G20" s="24"/>
    </row>
    <row r="21" spans="2:7" x14ac:dyDescent="0.25">
      <c r="E21" s="24"/>
      <c r="F21" s="24"/>
      <c r="G21" s="24"/>
    </row>
  </sheetData>
  <mergeCells count="5">
    <mergeCell ref="B2:G2"/>
    <mergeCell ref="B3:G3"/>
    <mergeCell ref="B4:G4"/>
    <mergeCell ref="B5:G5"/>
    <mergeCell ref="B19:D19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>
      <selection activeCell="I9" sqref="I9"/>
    </sheetView>
  </sheetViews>
  <sheetFormatPr defaultRowHeight="15" x14ac:dyDescent="0.25"/>
  <cols>
    <col min="4" max="4" width="35" customWidth="1"/>
    <col min="5" max="5" width="13.140625" customWidth="1"/>
    <col min="7" max="7" width="14.28515625" bestFit="1" customWidth="1"/>
  </cols>
  <sheetData>
    <row r="2" spans="2:7" x14ac:dyDescent="0.25">
      <c r="B2" s="170" t="s">
        <v>16</v>
      </c>
      <c r="C2" s="170"/>
      <c r="D2" s="170"/>
      <c r="E2" s="170"/>
      <c r="F2" s="170"/>
      <c r="G2" s="170"/>
    </row>
    <row r="3" spans="2:7" ht="15.75" customHeight="1" x14ac:dyDescent="0.25">
      <c r="B3" s="170" t="s">
        <v>151</v>
      </c>
      <c r="C3" s="170"/>
      <c r="D3" s="170"/>
      <c r="E3" s="170"/>
      <c r="F3" s="170"/>
      <c r="G3" s="170"/>
    </row>
    <row r="4" spans="2:7" ht="15.75" customHeight="1" x14ac:dyDescent="0.25">
      <c r="B4" s="170" t="s">
        <v>277</v>
      </c>
      <c r="C4" s="170"/>
      <c r="D4" s="170"/>
      <c r="E4" s="170"/>
      <c r="F4" s="170"/>
      <c r="G4" s="170"/>
    </row>
    <row r="5" spans="2:7" ht="15.75" customHeight="1" x14ac:dyDescent="0.25">
      <c r="B5" s="170" t="s">
        <v>150</v>
      </c>
      <c r="C5" s="170"/>
      <c r="D5" s="170"/>
      <c r="E5" s="170"/>
      <c r="F5" s="170"/>
      <c r="G5" s="170"/>
    </row>
    <row r="6" spans="2:7" ht="31.5" x14ac:dyDescent="0.25">
      <c r="B6" s="56" t="s">
        <v>18</v>
      </c>
      <c r="C6" s="56" t="s">
        <v>261</v>
      </c>
      <c r="D6" s="56" t="s">
        <v>85</v>
      </c>
      <c r="E6" s="56" t="s">
        <v>86</v>
      </c>
      <c r="F6" s="56" t="s">
        <v>10</v>
      </c>
      <c r="G6" s="56" t="s">
        <v>4</v>
      </c>
    </row>
    <row r="7" spans="2:7" ht="20.100000000000001" customHeight="1" x14ac:dyDescent="0.25">
      <c r="B7" s="56">
        <v>1</v>
      </c>
      <c r="C7" s="96" t="s">
        <v>112</v>
      </c>
      <c r="D7" s="37" t="s">
        <v>208</v>
      </c>
      <c r="E7" s="84">
        <v>728</v>
      </c>
      <c r="F7" s="84">
        <v>485</v>
      </c>
      <c r="G7" s="85">
        <v>66.62</v>
      </c>
    </row>
    <row r="8" spans="2:7" ht="20.100000000000001" customHeight="1" x14ac:dyDescent="0.25">
      <c r="B8" s="56">
        <v>2</v>
      </c>
      <c r="C8" s="96" t="s">
        <v>113</v>
      </c>
      <c r="D8" s="37" t="s">
        <v>359</v>
      </c>
      <c r="E8" s="84">
        <v>634</v>
      </c>
      <c r="F8" s="84">
        <v>581</v>
      </c>
      <c r="G8" s="85">
        <v>91.64</v>
      </c>
    </row>
    <row r="9" spans="2:7" ht="20.100000000000001" customHeight="1" x14ac:dyDescent="0.25">
      <c r="B9" s="56">
        <v>3</v>
      </c>
      <c r="C9" s="96" t="s">
        <v>360</v>
      </c>
      <c r="D9" s="37" t="s">
        <v>361</v>
      </c>
      <c r="E9" s="84">
        <v>950</v>
      </c>
      <c r="F9" s="84">
        <v>800</v>
      </c>
      <c r="G9" s="85">
        <v>84.21</v>
      </c>
    </row>
    <row r="10" spans="2:7" ht="20.100000000000001" customHeight="1" x14ac:dyDescent="0.25">
      <c r="B10" s="56">
        <v>4</v>
      </c>
      <c r="C10" s="96" t="s">
        <v>362</v>
      </c>
      <c r="D10" s="37" t="s">
        <v>278</v>
      </c>
      <c r="E10" s="84">
        <v>10</v>
      </c>
      <c r="F10" s="84">
        <v>9</v>
      </c>
      <c r="G10" s="85">
        <v>90</v>
      </c>
    </row>
    <row r="11" spans="2:7" ht="20.100000000000001" customHeight="1" x14ac:dyDescent="0.25">
      <c r="B11" s="56">
        <v>5</v>
      </c>
      <c r="C11" s="96" t="s">
        <v>363</v>
      </c>
      <c r="D11" s="37" t="s">
        <v>279</v>
      </c>
      <c r="E11" s="84">
        <v>71</v>
      </c>
      <c r="F11" s="84">
        <v>55</v>
      </c>
      <c r="G11" s="85">
        <v>77.459999999999994</v>
      </c>
    </row>
    <row r="12" spans="2:7" ht="20.100000000000001" customHeight="1" x14ac:dyDescent="0.25">
      <c r="B12" s="56">
        <v>6</v>
      </c>
      <c r="C12" s="96" t="s">
        <v>364</v>
      </c>
      <c r="D12" s="37" t="s">
        <v>280</v>
      </c>
      <c r="E12" s="84">
        <v>32</v>
      </c>
      <c r="F12" s="84">
        <v>27</v>
      </c>
      <c r="G12" s="85">
        <v>84.38</v>
      </c>
    </row>
    <row r="13" spans="2:7" ht="20.100000000000001" customHeight="1" x14ac:dyDescent="0.25">
      <c r="B13" s="56">
        <v>7</v>
      </c>
      <c r="C13" s="96" t="s">
        <v>365</v>
      </c>
      <c r="D13" s="37" t="s">
        <v>275</v>
      </c>
      <c r="E13" s="84">
        <v>49</v>
      </c>
      <c r="F13" s="84">
        <v>32</v>
      </c>
      <c r="G13" s="85">
        <v>65.31</v>
      </c>
    </row>
    <row r="14" spans="2:7" ht="20.100000000000001" customHeight="1" x14ac:dyDescent="0.25">
      <c r="B14" s="56">
        <v>8</v>
      </c>
      <c r="C14" s="96" t="s">
        <v>366</v>
      </c>
      <c r="D14" s="58" t="s">
        <v>88</v>
      </c>
      <c r="E14" s="84">
        <v>802540</v>
      </c>
      <c r="F14" s="84">
        <v>718921</v>
      </c>
      <c r="G14" s="85">
        <v>89.58</v>
      </c>
    </row>
    <row r="15" spans="2:7" ht="20.100000000000001" customHeight="1" x14ac:dyDescent="0.25">
      <c r="B15" s="56">
        <v>9</v>
      </c>
      <c r="C15" s="96" t="s">
        <v>367</v>
      </c>
      <c r="D15" s="58" t="s">
        <v>149</v>
      </c>
      <c r="E15" s="84">
        <v>102</v>
      </c>
      <c r="F15" s="84">
        <v>82</v>
      </c>
      <c r="G15" s="85">
        <v>80.39</v>
      </c>
    </row>
    <row r="16" spans="2:7" ht="20.100000000000001" customHeight="1" x14ac:dyDescent="0.25">
      <c r="B16" s="96">
        <v>10</v>
      </c>
      <c r="C16" s="96" t="s">
        <v>368</v>
      </c>
      <c r="D16" s="58" t="s">
        <v>369</v>
      </c>
      <c r="E16" s="84">
        <v>1184</v>
      </c>
      <c r="F16" s="84">
        <v>964</v>
      </c>
      <c r="G16" s="85">
        <v>81.42</v>
      </c>
    </row>
    <row r="17" spans="2:7" ht="20.100000000000001" customHeight="1" x14ac:dyDescent="0.25">
      <c r="B17" s="96">
        <v>11</v>
      </c>
      <c r="C17" s="96" t="s">
        <v>370</v>
      </c>
      <c r="D17" s="58" t="s">
        <v>371</v>
      </c>
      <c r="E17" s="84">
        <v>318</v>
      </c>
      <c r="F17" s="84">
        <v>241</v>
      </c>
      <c r="G17" s="85">
        <v>75.790000000000006</v>
      </c>
    </row>
    <row r="18" spans="2:7" ht="20.100000000000001" customHeight="1" x14ac:dyDescent="0.25">
      <c r="B18" s="96">
        <v>12</v>
      </c>
      <c r="C18" s="97" t="s">
        <v>372</v>
      </c>
      <c r="D18" s="58" t="s">
        <v>373</v>
      </c>
      <c r="E18" s="84">
        <v>587</v>
      </c>
      <c r="F18" s="84">
        <v>507</v>
      </c>
      <c r="G18" s="85">
        <v>86.37</v>
      </c>
    </row>
    <row r="19" spans="2:7" ht="15.75" x14ac:dyDescent="0.25">
      <c r="B19" s="212" t="s">
        <v>268</v>
      </c>
      <c r="C19" s="212"/>
      <c r="D19" s="212"/>
      <c r="E19" s="98">
        <f>SUM(E7:E18)</f>
        <v>807205</v>
      </c>
      <c r="F19" s="98">
        <f>SUM(F7:F18)</f>
        <v>722704</v>
      </c>
      <c r="G19" s="98">
        <f>ROUND(F19/E19*100,2)</f>
        <v>89.53</v>
      </c>
    </row>
  </sheetData>
  <mergeCells count="5">
    <mergeCell ref="B2:G2"/>
    <mergeCell ref="B3:G3"/>
    <mergeCell ref="B4:G4"/>
    <mergeCell ref="B5:G5"/>
    <mergeCell ref="B19:D19"/>
  </mergeCell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3"/>
  <sheetViews>
    <sheetView topLeftCell="A28" workbookViewId="0">
      <selection activeCell="S16" sqref="S16"/>
    </sheetView>
  </sheetViews>
  <sheetFormatPr defaultRowHeight="15" x14ac:dyDescent="0.25"/>
  <cols>
    <col min="2" max="2" width="5.5703125" style="24" bestFit="1" customWidth="1"/>
    <col min="3" max="3" width="6.42578125" bestFit="1" customWidth="1"/>
    <col min="4" max="4" width="18.42578125" bestFit="1" customWidth="1"/>
    <col min="5" max="7" width="7.85546875" bestFit="1" customWidth="1"/>
    <col min="8" max="8" width="7.85546875" customWidth="1"/>
    <col min="9" max="14" width="7.85546875" bestFit="1" customWidth="1"/>
    <col min="15" max="15" width="7.85546875" customWidth="1"/>
    <col min="16" max="16" width="7.85546875" bestFit="1" customWidth="1"/>
  </cols>
  <sheetData>
    <row r="2" spans="2:16" ht="20.100000000000001" customHeight="1" x14ac:dyDescent="0.25">
      <c r="B2" s="170" t="s">
        <v>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2:16" ht="20.100000000000001" customHeight="1" x14ac:dyDescent="0.25">
      <c r="B3" s="170" t="s">
        <v>91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2:16" ht="20.100000000000001" customHeight="1" x14ac:dyDescent="0.25">
      <c r="B4" s="170" t="s">
        <v>277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2:16" ht="20.100000000000001" customHeight="1" x14ac:dyDescent="0.25">
      <c r="B5" s="170" t="s">
        <v>210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2:16" ht="20.100000000000001" customHeight="1" x14ac:dyDescent="0.25">
      <c r="B6" s="213" t="s">
        <v>18</v>
      </c>
      <c r="C6" s="178" t="s">
        <v>125</v>
      </c>
      <c r="D6" s="178" t="s">
        <v>79</v>
      </c>
      <c r="E6" s="170" t="s">
        <v>88</v>
      </c>
      <c r="F6" s="170"/>
      <c r="G6" s="170"/>
      <c r="H6" s="170"/>
      <c r="I6" s="170"/>
      <c r="J6" s="170"/>
      <c r="K6" s="170" t="s">
        <v>87</v>
      </c>
      <c r="L6" s="170"/>
      <c r="M6" s="170"/>
      <c r="N6" s="170"/>
      <c r="O6" s="170"/>
      <c r="P6" s="170"/>
    </row>
    <row r="7" spans="2:16" ht="20.100000000000001" customHeight="1" x14ac:dyDescent="0.25">
      <c r="B7" s="213"/>
      <c r="C7" s="178"/>
      <c r="D7" s="178"/>
      <c r="E7" s="170" t="s">
        <v>5</v>
      </c>
      <c r="F7" s="170"/>
      <c r="G7" s="170"/>
      <c r="H7" s="170" t="s">
        <v>6</v>
      </c>
      <c r="I7" s="170"/>
      <c r="J7" s="170"/>
      <c r="K7" s="170" t="s">
        <v>5</v>
      </c>
      <c r="L7" s="170"/>
      <c r="M7" s="170"/>
      <c r="N7" s="170" t="s">
        <v>6</v>
      </c>
      <c r="O7" s="170"/>
      <c r="P7" s="170"/>
    </row>
    <row r="8" spans="2:16" x14ac:dyDescent="0.25">
      <c r="B8" s="213"/>
      <c r="C8" s="178"/>
      <c r="D8" s="178"/>
      <c r="E8" s="46" t="s">
        <v>71</v>
      </c>
      <c r="F8" s="46" t="s">
        <v>10</v>
      </c>
      <c r="G8" s="46" t="s">
        <v>22</v>
      </c>
      <c r="H8" s="46" t="s">
        <v>71</v>
      </c>
      <c r="I8" s="46" t="s">
        <v>10</v>
      </c>
      <c r="J8" s="46" t="s">
        <v>22</v>
      </c>
      <c r="K8" s="46" t="s">
        <v>71</v>
      </c>
      <c r="L8" s="46" t="s">
        <v>10</v>
      </c>
      <c r="M8" s="46" t="s">
        <v>22</v>
      </c>
      <c r="N8" s="46" t="s">
        <v>71</v>
      </c>
      <c r="O8" s="46" t="s">
        <v>10</v>
      </c>
      <c r="P8" s="46" t="s">
        <v>22</v>
      </c>
    </row>
    <row r="9" spans="2:16" ht="20.100000000000001" customHeight="1" x14ac:dyDescent="0.25">
      <c r="B9" s="10">
        <v>1</v>
      </c>
      <c r="C9" s="10" t="s">
        <v>288</v>
      </c>
      <c r="D9" s="9" t="s">
        <v>289</v>
      </c>
      <c r="E9" s="84">
        <v>21278</v>
      </c>
      <c r="F9" s="84">
        <v>17491</v>
      </c>
      <c r="G9" s="84">
        <v>82.2</v>
      </c>
      <c r="H9" s="84">
        <v>20983</v>
      </c>
      <c r="I9" s="84">
        <v>18512</v>
      </c>
      <c r="J9" s="84">
        <v>88.22</v>
      </c>
      <c r="K9" s="84">
        <v>18</v>
      </c>
      <c r="L9" s="84">
        <v>16</v>
      </c>
      <c r="M9" s="84">
        <v>88.89</v>
      </c>
      <c r="N9" s="84">
        <v>14</v>
      </c>
      <c r="O9" s="84">
        <v>13</v>
      </c>
      <c r="P9" s="84">
        <v>92.86</v>
      </c>
    </row>
    <row r="10" spans="2:16" ht="20.100000000000001" customHeight="1" x14ac:dyDescent="0.25">
      <c r="B10" s="10">
        <v>2</v>
      </c>
      <c r="C10" s="10" t="s">
        <v>290</v>
      </c>
      <c r="D10" s="9" t="s">
        <v>291</v>
      </c>
      <c r="E10" s="84">
        <v>26600</v>
      </c>
      <c r="F10" s="84">
        <v>20226</v>
      </c>
      <c r="G10" s="84">
        <v>76.040000000000006</v>
      </c>
      <c r="H10" s="84">
        <v>27221</v>
      </c>
      <c r="I10" s="84">
        <v>23393</v>
      </c>
      <c r="J10" s="84">
        <v>85.94</v>
      </c>
      <c r="K10" s="84">
        <v>13</v>
      </c>
      <c r="L10" s="84">
        <v>13</v>
      </c>
      <c r="M10" s="84">
        <v>100</v>
      </c>
      <c r="N10" s="84">
        <v>7</v>
      </c>
      <c r="O10" s="84">
        <v>7</v>
      </c>
      <c r="P10" s="84">
        <v>100</v>
      </c>
    </row>
    <row r="11" spans="2:16" ht="20.100000000000001" customHeight="1" x14ac:dyDescent="0.25">
      <c r="B11" s="10">
        <v>3</v>
      </c>
      <c r="C11" s="10" t="s">
        <v>292</v>
      </c>
      <c r="D11" s="9" t="s">
        <v>293</v>
      </c>
      <c r="E11" s="84">
        <v>6296</v>
      </c>
      <c r="F11" s="84">
        <v>5954</v>
      </c>
      <c r="G11" s="84">
        <v>94.57</v>
      </c>
      <c r="H11" s="84">
        <v>6194</v>
      </c>
      <c r="I11" s="84">
        <v>6014</v>
      </c>
      <c r="J11" s="84">
        <v>97.09</v>
      </c>
      <c r="K11" s="84">
        <v>27</v>
      </c>
      <c r="L11" s="84">
        <v>27</v>
      </c>
      <c r="M11" s="84">
        <v>100</v>
      </c>
      <c r="N11" s="84">
        <v>18</v>
      </c>
      <c r="O11" s="84">
        <v>18</v>
      </c>
      <c r="P11" s="84">
        <v>100</v>
      </c>
    </row>
    <row r="12" spans="2:16" ht="20.100000000000001" customHeight="1" x14ac:dyDescent="0.25">
      <c r="B12" s="10">
        <v>4</v>
      </c>
      <c r="C12" s="10" t="s">
        <v>294</v>
      </c>
      <c r="D12" s="9" t="s">
        <v>295</v>
      </c>
      <c r="E12" s="84">
        <v>6854</v>
      </c>
      <c r="F12" s="84">
        <v>6334</v>
      </c>
      <c r="G12" s="84">
        <v>92.41</v>
      </c>
      <c r="H12" s="84">
        <v>6547</v>
      </c>
      <c r="I12" s="84">
        <v>6260</v>
      </c>
      <c r="J12" s="84">
        <v>95.62</v>
      </c>
      <c r="K12" s="84">
        <v>10</v>
      </c>
      <c r="L12" s="84">
        <v>10</v>
      </c>
      <c r="M12" s="84">
        <v>100</v>
      </c>
      <c r="N12" s="84">
        <v>6</v>
      </c>
      <c r="O12" s="84">
        <v>5</v>
      </c>
      <c r="P12" s="84">
        <v>83.33</v>
      </c>
    </row>
    <row r="13" spans="2:16" ht="20.100000000000001" customHeight="1" x14ac:dyDescent="0.25">
      <c r="B13" s="10">
        <v>5</v>
      </c>
      <c r="C13" s="10" t="s">
        <v>296</v>
      </c>
      <c r="D13" s="9" t="s">
        <v>297</v>
      </c>
      <c r="E13" s="84">
        <v>7834</v>
      </c>
      <c r="F13" s="84">
        <v>7455</v>
      </c>
      <c r="G13" s="84">
        <v>95.16</v>
      </c>
      <c r="H13" s="84">
        <v>7757</v>
      </c>
      <c r="I13" s="84">
        <v>7552</v>
      </c>
      <c r="J13" s="84">
        <v>97.36</v>
      </c>
      <c r="K13" s="84">
        <v>4</v>
      </c>
      <c r="L13" s="84">
        <v>4</v>
      </c>
      <c r="M13" s="84">
        <v>100</v>
      </c>
      <c r="N13" s="84">
        <v>6</v>
      </c>
      <c r="O13" s="84">
        <v>6</v>
      </c>
      <c r="P13" s="84">
        <v>100</v>
      </c>
    </row>
    <row r="14" spans="2:16" ht="20.100000000000001" customHeight="1" x14ac:dyDescent="0.25">
      <c r="B14" s="10">
        <v>6</v>
      </c>
      <c r="C14" s="10" t="s">
        <v>298</v>
      </c>
      <c r="D14" s="9" t="s">
        <v>299</v>
      </c>
      <c r="E14" s="84">
        <v>9810</v>
      </c>
      <c r="F14" s="84">
        <v>9335</v>
      </c>
      <c r="G14" s="84">
        <v>95.16</v>
      </c>
      <c r="H14" s="84">
        <v>9730</v>
      </c>
      <c r="I14" s="84">
        <v>9454</v>
      </c>
      <c r="J14" s="84">
        <v>97.16</v>
      </c>
      <c r="K14" s="84">
        <v>6</v>
      </c>
      <c r="L14" s="84">
        <v>6</v>
      </c>
      <c r="M14" s="84">
        <v>100</v>
      </c>
      <c r="N14" s="84">
        <v>4</v>
      </c>
      <c r="O14" s="84">
        <v>3</v>
      </c>
      <c r="P14" s="84">
        <v>75</v>
      </c>
    </row>
    <row r="15" spans="2:16" ht="20.100000000000001" customHeight="1" x14ac:dyDescent="0.25">
      <c r="B15" s="10">
        <v>7</v>
      </c>
      <c r="C15" s="10" t="s">
        <v>300</v>
      </c>
      <c r="D15" s="9" t="s">
        <v>301</v>
      </c>
      <c r="E15" s="84">
        <v>6299</v>
      </c>
      <c r="F15" s="84">
        <v>5951</v>
      </c>
      <c r="G15" s="84">
        <v>94.48</v>
      </c>
      <c r="H15" s="84">
        <v>5979</v>
      </c>
      <c r="I15" s="84">
        <v>5810</v>
      </c>
      <c r="J15" s="84">
        <v>97.17</v>
      </c>
      <c r="K15" s="84">
        <v>4</v>
      </c>
      <c r="L15" s="84">
        <v>3</v>
      </c>
      <c r="M15" s="84">
        <v>75</v>
      </c>
      <c r="N15" s="84">
        <v>8</v>
      </c>
      <c r="O15" s="84">
        <v>5</v>
      </c>
      <c r="P15" s="84">
        <v>62.5</v>
      </c>
    </row>
    <row r="16" spans="2:16" ht="20.100000000000001" customHeight="1" x14ac:dyDescent="0.25">
      <c r="B16" s="10">
        <v>8</v>
      </c>
      <c r="C16" s="10" t="s">
        <v>302</v>
      </c>
      <c r="D16" s="9" t="s">
        <v>303</v>
      </c>
      <c r="E16" s="84">
        <v>11419</v>
      </c>
      <c r="F16" s="84">
        <v>10375</v>
      </c>
      <c r="G16" s="84">
        <v>90.86</v>
      </c>
      <c r="H16" s="84">
        <v>10109</v>
      </c>
      <c r="I16" s="84">
        <v>9572</v>
      </c>
      <c r="J16" s="84">
        <v>94.69</v>
      </c>
      <c r="K16" s="84">
        <v>9</v>
      </c>
      <c r="L16" s="84">
        <v>9</v>
      </c>
      <c r="M16" s="84">
        <v>100</v>
      </c>
      <c r="N16" s="84">
        <v>10</v>
      </c>
      <c r="O16" s="84">
        <v>10</v>
      </c>
      <c r="P16" s="84">
        <v>100</v>
      </c>
    </row>
    <row r="17" spans="2:16" ht="20.100000000000001" customHeight="1" x14ac:dyDescent="0.25">
      <c r="B17" s="10">
        <v>9</v>
      </c>
      <c r="C17" s="10" t="s">
        <v>304</v>
      </c>
      <c r="D17" s="9" t="s">
        <v>305</v>
      </c>
      <c r="E17" s="84">
        <v>5632</v>
      </c>
      <c r="F17" s="84">
        <v>5176</v>
      </c>
      <c r="G17" s="84">
        <v>91.9</v>
      </c>
      <c r="H17" s="84">
        <v>5603</v>
      </c>
      <c r="I17" s="84">
        <v>5389</v>
      </c>
      <c r="J17" s="84">
        <v>96.18</v>
      </c>
      <c r="K17" s="84">
        <v>12</v>
      </c>
      <c r="L17" s="84">
        <v>11</v>
      </c>
      <c r="M17" s="84">
        <v>91.67</v>
      </c>
      <c r="N17" s="84">
        <v>6</v>
      </c>
      <c r="O17" s="84">
        <v>6</v>
      </c>
      <c r="P17" s="84">
        <v>100</v>
      </c>
    </row>
    <row r="18" spans="2:16" ht="20.100000000000001" customHeight="1" x14ac:dyDescent="0.25">
      <c r="B18" s="10">
        <v>10</v>
      </c>
      <c r="C18" s="10" t="s">
        <v>306</v>
      </c>
      <c r="D18" s="9" t="s">
        <v>307</v>
      </c>
      <c r="E18" s="84">
        <v>17617</v>
      </c>
      <c r="F18" s="84">
        <v>16002</v>
      </c>
      <c r="G18" s="84">
        <v>90.83</v>
      </c>
      <c r="H18" s="84">
        <v>17615</v>
      </c>
      <c r="I18" s="84">
        <v>16794</v>
      </c>
      <c r="J18" s="84">
        <v>95.34</v>
      </c>
      <c r="K18" s="84">
        <v>14</v>
      </c>
      <c r="L18" s="84">
        <v>14</v>
      </c>
      <c r="M18" s="84">
        <v>100</v>
      </c>
      <c r="N18" s="84">
        <v>29</v>
      </c>
      <c r="O18" s="84">
        <v>29</v>
      </c>
      <c r="P18" s="84">
        <v>100</v>
      </c>
    </row>
    <row r="19" spans="2:16" ht="20.100000000000001" customHeight="1" x14ac:dyDescent="0.25">
      <c r="B19" s="10">
        <v>11</v>
      </c>
      <c r="C19" s="10" t="s">
        <v>23</v>
      </c>
      <c r="D19" s="9" t="s">
        <v>24</v>
      </c>
      <c r="E19" s="84">
        <v>10137</v>
      </c>
      <c r="F19" s="84">
        <v>9581</v>
      </c>
      <c r="G19" s="84">
        <v>94.52</v>
      </c>
      <c r="H19" s="84">
        <v>9615</v>
      </c>
      <c r="I19" s="84">
        <v>9377</v>
      </c>
      <c r="J19" s="84">
        <v>97.52</v>
      </c>
      <c r="K19" s="84">
        <v>6</v>
      </c>
      <c r="L19" s="84">
        <v>6</v>
      </c>
      <c r="M19" s="84">
        <v>100</v>
      </c>
      <c r="N19" s="84">
        <v>3</v>
      </c>
      <c r="O19" s="84">
        <v>3</v>
      </c>
      <c r="P19" s="84">
        <v>100</v>
      </c>
    </row>
    <row r="20" spans="2:16" ht="20.100000000000001" customHeight="1" x14ac:dyDescent="0.25">
      <c r="B20" s="10">
        <v>12</v>
      </c>
      <c r="C20" s="10" t="s">
        <v>308</v>
      </c>
      <c r="D20" s="9" t="s">
        <v>309</v>
      </c>
      <c r="E20" s="84">
        <v>6851</v>
      </c>
      <c r="F20" s="84">
        <v>5946</v>
      </c>
      <c r="G20" s="84">
        <v>86.79</v>
      </c>
      <c r="H20" s="84">
        <v>6638</v>
      </c>
      <c r="I20" s="84">
        <v>6296</v>
      </c>
      <c r="J20" s="84">
        <v>94.85</v>
      </c>
      <c r="K20" s="84">
        <v>5</v>
      </c>
      <c r="L20" s="84">
        <v>5</v>
      </c>
      <c r="M20" s="84">
        <v>100</v>
      </c>
      <c r="N20" s="84">
        <v>2</v>
      </c>
      <c r="O20" s="84">
        <v>2</v>
      </c>
      <c r="P20" s="84">
        <v>100</v>
      </c>
    </row>
    <row r="21" spans="2:16" ht="20.100000000000001" customHeight="1" x14ac:dyDescent="0.25">
      <c r="B21" s="10">
        <v>13</v>
      </c>
      <c r="C21" s="10" t="s">
        <v>310</v>
      </c>
      <c r="D21" s="9" t="s">
        <v>311</v>
      </c>
      <c r="E21" s="84">
        <v>14358</v>
      </c>
      <c r="F21" s="84">
        <v>11984</v>
      </c>
      <c r="G21" s="84">
        <v>83.47</v>
      </c>
      <c r="H21" s="84">
        <v>13622</v>
      </c>
      <c r="I21" s="84">
        <v>12809</v>
      </c>
      <c r="J21" s="84">
        <v>94.03</v>
      </c>
      <c r="K21" s="84">
        <v>7</v>
      </c>
      <c r="L21" s="84">
        <v>7</v>
      </c>
      <c r="M21" s="84">
        <v>100</v>
      </c>
      <c r="N21" s="84">
        <v>8</v>
      </c>
      <c r="O21" s="84">
        <v>7</v>
      </c>
      <c r="P21" s="84">
        <v>87.5</v>
      </c>
    </row>
    <row r="22" spans="2:16" ht="20.100000000000001" customHeight="1" x14ac:dyDescent="0.25">
      <c r="B22" s="10">
        <v>14</v>
      </c>
      <c r="C22" s="10" t="s">
        <v>312</v>
      </c>
      <c r="D22" s="9" t="s">
        <v>313</v>
      </c>
      <c r="E22" s="84">
        <v>2939</v>
      </c>
      <c r="F22" s="84">
        <v>2673</v>
      </c>
      <c r="G22" s="84">
        <v>90.95</v>
      </c>
      <c r="H22" s="84">
        <v>3203</v>
      </c>
      <c r="I22" s="84">
        <v>3062</v>
      </c>
      <c r="J22" s="84">
        <v>95.6</v>
      </c>
      <c r="K22" s="84">
        <v>2</v>
      </c>
      <c r="L22" s="84">
        <v>2</v>
      </c>
      <c r="M22" s="84">
        <v>100</v>
      </c>
      <c r="N22" s="84">
        <v>1</v>
      </c>
      <c r="O22" s="84">
        <v>1</v>
      </c>
      <c r="P22" s="84">
        <v>100</v>
      </c>
    </row>
    <row r="23" spans="2:16" ht="20.100000000000001" customHeight="1" x14ac:dyDescent="0.25">
      <c r="B23" s="10">
        <v>15</v>
      </c>
      <c r="C23" s="10" t="s">
        <v>314</v>
      </c>
      <c r="D23" s="9" t="s">
        <v>315</v>
      </c>
      <c r="E23" s="84">
        <v>10278</v>
      </c>
      <c r="F23" s="84">
        <v>9367</v>
      </c>
      <c r="G23" s="84">
        <v>91.14</v>
      </c>
      <c r="H23" s="84">
        <v>10902</v>
      </c>
      <c r="I23" s="84">
        <v>10401</v>
      </c>
      <c r="J23" s="84">
        <v>95.4</v>
      </c>
      <c r="K23" s="84">
        <v>7</v>
      </c>
      <c r="L23" s="84">
        <v>6</v>
      </c>
      <c r="M23" s="84">
        <v>85.71</v>
      </c>
      <c r="N23" s="84">
        <v>14</v>
      </c>
      <c r="O23" s="84">
        <v>13</v>
      </c>
      <c r="P23" s="84">
        <v>92.86</v>
      </c>
    </row>
    <row r="24" spans="2:16" ht="20.100000000000001" customHeight="1" x14ac:dyDescent="0.25">
      <c r="B24" s="10">
        <v>16</v>
      </c>
      <c r="C24" s="10" t="s">
        <v>316</v>
      </c>
      <c r="D24" s="9" t="s">
        <v>317</v>
      </c>
      <c r="E24" s="84">
        <v>11030</v>
      </c>
      <c r="F24" s="84">
        <v>10573</v>
      </c>
      <c r="G24" s="84">
        <v>95.86</v>
      </c>
      <c r="H24" s="84">
        <v>10807</v>
      </c>
      <c r="I24" s="84">
        <v>10603</v>
      </c>
      <c r="J24" s="84">
        <v>98.11</v>
      </c>
      <c r="K24" s="84">
        <v>10</v>
      </c>
      <c r="L24" s="84">
        <v>10</v>
      </c>
      <c r="M24" s="84">
        <v>100</v>
      </c>
      <c r="N24" s="84">
        <v>8</v>
      </c>
      <c r="O24" s="84">
        <v>7</v>
      </c>
      <c r="P24" s="84">
        <v>87.5</v>
      </c>
    </row>
    <row r="25" spans="2:16" ht="20.100000000000001" customHeight="1" x14ac:dyDescent="0.25">
      <c r="B25" s="10">
        <v>17</v>
      </c>
      <c r="C25" s="10" t="s">
        <v>318</v>
      </c>
      <c r="D25" s="9" t="s">
        <v>319</v>
      </c>
      <c r="E25" s="84">
        <v>6440</v>
      </c>
      <c r="F25" s="84">
        <v>5627</v>
      </c>
      <c r="G25" s="84">
        <v>87.38</v>
      </c>
      <c r="H25" s="84">
        <v>6342</v>
      </c>
      <c r="I25" s="84">
        <v>5932</v>
      </c>
      <c r="J25" s="84">
        <v>93.54</v>
      </c>
      <c r="K25" s="84">
        <v>20</v>
      </c>
      <c r="L25" s="84">
        <v>20</v>
      </c>
      <c r="M25" s="84">
        <v>100</v>
      </c>
      <c r="N25" s="84">
        <v>6</v>
      </c>
      <c r="O25" s="84">
        <v>5</v>
      </c>
      <c r="P25" s="84">
        <v>83.33</v>
      </c>
    </row>
    <row r="26" spans="2:16" ht="20.100000000000001" customHeight="1" x14ac:dyDescent="0.25">
      <c r="B26" s="10">
        <v>18</v>
      </c>
      <c r="C26" s="10" t="s">
        <v>320</v>
      </c>
      <c r="D26" s="9" t="s">
        <v>321</v>
      </c>
      <c r="E26" s="84">
        <v>11186</v>
      </c>
      <c r="F26" s="84">
        <v>9220</v>
      </c>
      <c r="G26" s="84">
        <v>82.42</v>
      </c>
      <c r="H26" s="84">
        <v>11466</v>
      </c>
      <c r="I26" s="84">
        <v>10353</v>
      </c>
      <c r="J26" s="84">
        <v>90.29</v>
      </c>
      <c r="K26" s="84">
        <v>17</v>
      </c>
      <c r="L26" s="84">
        <v>16</v>
      </c>
      <c r="M26" s="84">
        <v>94.12</v>
      </c>
      <c r="N26" s="84">
        <v>8</v>
      </c>
      <c r="O26" s="84">
        <v>7</v>
      </c>
      <c r="P26" s="84">
        <v>87.5</v>
      </c>
    </row>
    <row r="27" spans="2:16" ht="20.100000000000001" customHeight="1" x14ac:dyDescent="0.25">
      <c r="B27" s="10">
        <v>19</v>
      </c>
      <c r="C27" s="10" t="s">
        <v>322</v>
      </c>
      <c r="D27" s="9" t="s">
        <v>323</v>
      </c>
      <c r="E27" s="84">
        <v>9665</v>
      </c>
      <c r="F27" s="84">
        <v>9229</v>
      </c>
      <c r="G27" s="84">
        <v>95.49</v>
      </c>
      <c r="H27" s="84">
        <v>10067</v>
      </c>
      <c r="I27" s="84">
        <v>9780</v>
      </c>
      <c r="J27" s="84">
        <v>97.15</v>
      </c>
      <c r="K27" s="84">
        <v>1</v>
      </c>
      <c r="L27" s="84">
        <v>1</v>
      </c>
      <c r="M27" s="84">
        <v>100</v>
      </c>
      <c r="N27" s="84">
        <v>3</v>
      </c>
      <c r="O27" s="84">
        <v>3</v>
      </c>
      <c r="P27" s="84">
        <v>100</v>
      </c>
    </row>
    <row r="28" spans="2:16" ht="20.100000000000001" customHeight="1" x14ac:dyDescent="0.25">
      <c r="B28" s="10">
        <v>20</v>
      </c>
      <c r="C28" s="10" t="s">
        <v>25</v>
      </c>
      <c r="D28" s="9" t="s">
        <v>26</v>
      </c>
      <c r="E28" s="84">
        <v>11082</v>
      </c>
      <c r="F28" s="84">
        <v>9448</v>
      </c>
      <c r="G28" s="84">
        <v>85.26</v>
      </c>
      <c r="H28" s="84">
        <v>11514</v>
      </c>
      <c r="I28" s="84">
        <v>10704</v>
      </c>
      <c r="J28" s="84">
        <v>92.97</v>
      </c>
      <c r="K28" s="84">
        <v>11</v>
      </c>
      <c r="L28" s="84">
        <v>9</v>
      </c>
      <c r="M28" s="84">
        <v>81.819999999999993</v>
      </c>
      <c r="N28" s="84">
        <v>15</v>
      </c>
      <c r="O28" s="84">
        <v>13</v>
      </c>
      <c r="P28" s="84">
        <v>86.67</v>
      </c>
    </row>
    <row r="29" spans="2:16" ht="20.100000000000001" customHeight="1" x14ac:dyDescent="0.25">
      <c r="B29" s="10">
        <v>21</v>
      </c>
      <c r="C29" s="10" t="s">
        <v>27</v>
      </c>
      <c r="D29" s="9" t="s">
        <v>28</v>
      </c>
      <c r="E29" s="84">
        <v>7293</v>
      </c>
      <c r="F29" s="84">
        <v>6331</v>
      </c>
      <c r="G29" s="84">
        <v>86.81</v>
      </c>
      <c r="H29" s="84">
        <v>7829</v>
      </c>
      <c r="I29" s="84">
        <v>7314</v>
      </c>
      <c r="J29" s="84">
        <v>93.42</v>
      </c>
      <c r="K29" s="84">
        <v>9</v>
      </c>
      <c r="L29" s="84">
        <v>7</v>
      </c>
      <c r="M29" s="84">
        <v>77.78</v>
      </c>
      <c r="N29" s="84">
        <v>5</v>
      </c>
      <c r="O29" s="84">
        <v>4</v>
      </c>
      <c r="P29" s="84">
        <v>80</v>
      </c>
    </row>
    <row r="30" spans="2:16" ht="20.100000000000001" customHeight="1" x14ac:dyDescent="0.25">
      <c r="B30" s="10">
        <v>22</v>
      </c>
      <c r="C30" s="10" t="s">
        <v>324</v>
      </c>
      <c r="D30" s="9" t="s">
        <v>325</v>
      </c>
      <c r="E30" s="84">
        <v>13939</v>
      </c>
      <c r="F30" s="84">
        <v>11768</v>
      </c>
      <c r="G30" s="84">
        <v>84.42</v>
      </c>
      <c r="H30" s="84">
        <v>13965</v>
      </c>
      <c r="I30" s="84">
        <v>13047</v>
      </c>
      <c r="J30" s="84">
        <v>93.43</v>
      </c>
      <c r="K30" s="84">
        <v>20</v>
      </c>
      <c r="L30" s="84">
        <v>19</v>
      </c>
      <c r="M30" s="84">
        <v>95</v>
      </c>
      <c r="N30" s="84">
        <v>11</v>
      </c>
      <c r="O30" s="84">
        <v>11</v>
      </c>
      <c r="P30" s="84">
        <v>100</v>
      </c>
    </row>
    <row r="31" spans="2:16" ht="20.100000000000001" customHeight="1" x14ac:dyDescent="0.25">
      <c r="B31" s="10">
        <v>23</v>
      </c>
      <c r="C31" s="10" t="s">
        <v>326</v>
      </c>
      <c r="D31" s="9" t="s">
        <v>327</v>
      </c>
      <c r="E31" s="84">
        <v>22275</v>
      </c>
      <c r="F31" s="84">
        <v>19661</v>
      </c>
      <c r="G31" s="84">
        <v>88.26</v>
      </c>
      <c r="H31" s="84">
        <v>20631</v>
      </c>
      <c r="I31" s="84">
        <v>19354</v>
      </c>
      <c r="J31" s="84">
        <v>93.81</v>
      </c>
      <c r="K31" s="84">
        <v>16</v>
      </c>
      <c r="L31" s="84">
        <v>13</v>
      </c>
      <c r="M31" s="84">
        <v>81.25</v>
      </c>
      <c r="N31" s="84">
        <v>9</v>
      </c>
      <c r="O31" s="84">
        <v>7</v>
      </c>
      <c r="P31" s="84">
        <v>77.78</v>
      </c>
    </row>
    <row r="32" spans="2:16" ht="20.100000000000001" customHeight="1" x14ac:dyDescent="0.25">
      <c r="B32" s="10">
        <v>24</v>
      </c>
      <c r="C32" s="10" t="s">
        <v>328</v>
      </c>
      <c r="D32" s="9" t="s">
        <v>329</v>
      </c>
      <c r="E32" s="84">
        <v>16245</v>
      </c>
      <c r="F32" s="84">
        <v>13870</v>
      </c>
      <c r="G32" s="84">
        <v>85.38</v>
      </c>
      <c r="H32" s="84">
        <v>16144</v>
      </c>
      <c r="I32" s="84">
        <v>14889</v>
      </c>
      <c r="J32" s="84">
        <v>92.23</v>
      </c>
      <c r="K32" s="84">
        <v>23</v>
      </c>
      <c r="L32" s="84">
        <v>20</v>
      </c>
      <c r="M32" s="84">
        <v>86.96</v>
      </c>
      <c r="N32" s="84">
        <v>11</v>
      </c>
      <c r="O32" s="84">
        <v>10</v>
      </c>
      <c r="P32" s="84">
        <v>90.91</v>
      </c>
    </row>
    <row r="33" spans="2:16" ht="20.100000000000001" customHeight="1" x14ac:dyDescent="0.25">
      <c r="B33" s="10">
        <v>25</v>
      </c>
      <c r="C33" s="10" t="s">
        <v>29</v>
      </c>
      <c r="D33" s="9" t="s">
        <v>30</v>
      </c>
      <c r="E33" s="84">
        <v>14958</v>
      </c>
      <c r="F33" s="84">
        <v>12182</v>
      </c>
      <c r="G33" s="84">
        <v>81.44</v>
      </c>
      <c r="H33" s="84">
        <v>15198</v>
      </c>
      <c r="I33" s="84">
        <v>13635</v>
      </c>
      <c r="J33" s="84">
        <v>89.72</v>
      </c>
      <c r="K33" s="84">
        <v>12</v>
      </c>
      <c r="L33" s="84">
        <v>12</v>
      </c>
      <c r="M33" s="84">
        <v>100</v>
      </c>
      <c r="N33" s="84">
        <v>17</v>
      </c>
      <c r="O33" s="84">
        <v>15</v>
      </c>
      <c r="P33" s="84">
        <v>88.24</v>
      </c>
    </row>
    <row r="34" spans="2:16" ht="20.100000000000001" customHeight="1" x14ac:dyDescent="0.25">
      <c r="B34" s="10">
        <v>26</v>
      </c>
      <c r="C34" s="10" t="s">
        <v>31</v>
      </c>
      <c r="D34" s="9" t="s">
        <v>32</v>
      </c>
      <c r="E34" s="84">
        <v>18696</v>
      </c>
      <c r="F34" s="84">
        <v>16148</v>
      </c>
      <c r="G34" s="84">
        <v>86.37</v>
      </c>
      <c r="H34" s="84">
        <v>16787</v>
      </c>
      <c r="I34" s="84">
        <v>15522</v>
      </c>
      <c r="J34" s="84">
        <v>92.46</v>
      </c>
      <c r="K34" s="84">
        <v>4</v>
      </c>
      <c r="L34" s="84">
        <v>4</v>
      </c>
      <c r="M34" s="84">
        <v>100</v>
      </c>
      <c r="N34" s="84">
        <v>4</v>
      </c>
      <c r="O34" s="84">
        <v>2</v>
      </c>
      <c r="P34" s="84">
        <v>50</v>
      </c>
    </row>
    <row r="35" spans="2:16" ht="20.100000000000001" customHeight="1" x14ac:dyDescent="0.25">
      <c r="B35" s="10">
        <v>27</v>
      </c>
      <c r="C35" s="10" t="s">
        <v>330</v>
      </c>
      <c r="D35" s="9" t="s">
        <v>331</v>
      </c>
      <c r="E35" s="84">
        <v>5175</v>
      </c>
      <c r="F35" s="84">
        <v>4193</v>
      </c>
      <c r="G35" s="84">
        <v>81.02</v>
      </c>
      <c r="H35" s="84">
        <v>5113</v>
      </c>
      <c r="I35" s="84">
        <v>4572</v>
      </c>
      <c r="J35" s="84">
        <v>89.42</v>
      </c>
      <c r="K35" s="84">
        <v>7</v>
      </c>
      <c r="L35" s="84">
        <v>6</v>
      </c>
      <c r="M35" s="84">
        <v>85.71</v>
      </c>
      <c r="N35" s="84">
        <v>4</v>
      </c>
      <c r="O35" s="84">
        <v>4</v>
      </c>
      <c r="P35" s="84">
        <v>100</v>
      </c>
    </row>
    <row r="36" spans="2:16" ht="20.100000000000001" customHeight="1" x14ac:dyDescent="0.25">
      <c r="B36" s="10">
        <v>28</v>
      </c>
      <c r="C36" s="10" t="s">
        <v>332</v>
      </c>
      <c r="D36" s="9" t="s">
        <v>333</v>
      </c>
      <c r="E36" s="84">
        <v>4899</v>
      </c>
      <c r="F36" s="84">
        <v>4310</v>
      </c>
      <c r="G36" s="84">
        <v>87.98</v>
      </c>
      <c r="H36" s="84">
        <v>4755</v>
      </c>
      <c r="I36" s="84">
        <v>4469</v>
      </c>
      <c r="J36" s="84">
        <v>93.99</v>
      </c>
      <c r="K36" s="84">
        <v>8</v>
      </c>
      <c r="L36" s="84">
        <v>6</v>
      </c>
      <c r="M36" s="84">
        <v>75</v>
      </c>
      <c r="N36" s="84">
        <v>3</v>
      </c>
      <c r="O36" s="84">
        <v>3</v>
      </c>
      <c r="P36" s="84">
        <v>100</v>
      </c>
    </row>
    <row r="37" spans="2:16" ht="20.100000000000001" customHeight="1" x14ac:dyDescent="0.25">
      <c r="B37" s="10">
        <v>29</v>
      </c>
      <c r="C37" s="10" t="s">
        <v>334</v>
      </c>
      <c r="D37" s="9" t="s">
        <v>335</v>
      </c>
      <c r="E37" s="84">
        <v>8204</v>
      </c>
      <c r="F37" s="84">
        <v>6463</v>
      </c>
      <c r="G37" s="84">
        <v>78.78</v>
      </c>
      <c r="H37" s="84">
        <v>7563</v>
      </c>
      <c r="I37" s="84">
        <v>6444</v>
      </c>
      <c r="J37" s="84">
        <v>85.2</v>
      </c>
      <c r="K37" s="84">
        <v>1</v>
      </c>
      <c r="L37" s="84">
        <v>1</v>
      </c>
      <c r="M37" s="84">
        <v>100</v>
      </c>
      <c r="N37" s="84">
        <v>0</v>
      </c>
      <c r="O37" s="84">
        <v>0</v>
      </c>
      <c r="P37" s="84">
        <v>0</v>
      </c>
    </row>
    <row r="38" spans="2:16" ht="20.100000000000001" customHeight="1" x14ac:dyDescent="0.25">
      <c r="B38" s="10">
        <v>30</v>
      </c>
      <c r="C38" s="10" t="s">
        <v>336</v>
      </c>
      <c r="D38" s="9" t="s">
        <v>337</v>
      </c>
      <c r="E38" s="84">
        <v>20779</v>
      </c>
      <c r="F38" s="84">
        <v>17868</v>
      </c>
      <c r="G38" s="84">
        <v>85.99</v>
      </c>
      <c r="H38" s="84">
        <v>19691</v>
      </c>
      <c r="I38" s="84">
        <v>18112</v>
      </c>
      <c r="J38" s="84">
        <v>91.98</v>
      </c>
      <c r="K38" s="84">
        <v>22</v>
      </c>
      <c r="L38" s="84">
        <v>21</v>
      </c>
      <c r="M38" s="84">
        <v>95.45</v>
      </c>
      <c r="N38" s="84">
        <v>11</v>
      </c>
      <c r="O38" s="84">
        <v>9</v>
      </c>
      <c r="P38" s="84">
        <v>81.819999999999993</v>
      </c>
    </row>
    <row r="39" spans="2:16" ht="20.100000000000001" customHeight="1" x14ac:dyDescent="0.25">
      <c r="B39" s="10">
        <v>31</v>
      </c>
      <c r="C39" s="10" t="s">
        <v>338</v>
      </c>
      <c r="D39" s="9" t="s">
        <v>339</v>
      </c>
      <c r="E39" s="84">
        <v>11248</v>
      </c>
      <c r="F39" s="84">
        <v>9921</v>
      </c>
      <c r="G39" s="84">
        <v>88.2</v>
      </c>
      <c r="H39" s="84">
        <v>11044</v>
      </c>
      <c r="I39" s="84">
        <v>10245</v>
      </c>
      <c r="J39" s="84">
        <v>92.77</v>
      </c>
      <c r="K39" s="84">
        <v>4</v>
      </c>
      <c r="L39" s="84">
        <v>4</v>
      </c>
      <c r="M39" s="84">
        <v>100</v>
      </c>
      <c r="N39" s="84">
        <v>6</v>
      </c>
      <c r="O39" s="84">
        <v>5</v>
      </c>
      <c r="P39" s="84">
        <v>83.33</v>
      </c>
    </row>
    <row r="40" spans="2:16" ht="20.100000000000001" customHeight="1" x14ac:dyDescent="0.25">
      <c r="B40" s="10">
        <v>32</v>
      </c>
      <c r="C40" s="10" t="s">
        <v>33</v>
      </c>
      <c r="D40" s="9" t="s">
        <v>34</v>
      </c>
      <c r="E40" s="84">
        <v>14418</v>
      </c>
      <c r="F40" s="84">
        <v>11921</v>
      </c>
      <c r="G40" s="84">
        <v>82.68</v>
      </c>
      <c r="H40" s="84">
        <v>13851</v>
      </c>
      <c r="I40" s="84">
        <v>12427</v>
      </c>
      <c r="J40" s="84">
        <v>89.72</v>
      </c>
      <c r="K40" s="84">
        <v>9</v>
      </c>
      <c r="L40" s="84">
        <v>7</v>
      </c>
      <c r="M40" s="84">
        <v>77.78</v>
      </c>
      <c r="N40" s="84">
        <v>5</v>
      </c>
      <c r="O40" s="84">
        <v>2</v>
      </c>
      <c r="P40" s="84">
        <v>40</v>
      </c>
    </row>
    <row r="41" spans="2:16" ht="20.100000000000001" customHeight="1" x14ac:dyDescent="0.25">
      <c r="B41" s="10">
        <v>33</v>
      </c>
      <c r="C41" s="10" t="s">
        <v>340</v>
      </c>
      <c r="D41" s="9" t="s">
        <v>341</v>
      </c>
      <c r="E41" s="84">
        <v>12697</v>
      </c>
      <c r="F41" s="84">
        <v>10842</v>
      </c>
      <c r="G41" s="84">
        <v>85.39</v>
      </c>
      <c r="H41" s="84">
        <v>12310</v>
      </c>
      <c r="I41" s="84">
        <v>11240</v>
      </c>
      <c r="J41" s="84">
        <v>91.31</v>
      </c>
      <c r="K41" s="84">
        <v>10</v>
      </c>
      <c r="L41" s="84">
        <v>9</v>
      </c>
      <c r="M41" s="84">
        <v>90</v>
      </c>
      <c r="N41" s="84">
        <v>10</v>
      </c>
      <c r="O41" s="84">
        <v>10</v>
      </c>
      <c r="P41" s="84">
        <v>100</v>
      </c>
    </row>
    <row r="42" spans="2:16" ht="20.100000000000001" customHeight="1" x14ac:dyDescent="0.25">
      <c r="B42" s="10">
        <v>34</v>
      </c>
      <c r="C42" s="10" t="s">
        <v>342</v>
      </c>
      <c r="D42" s="9" t="s">
        <v>343</v>
      </c>
      <c r="E42" s="84">
        <v>21306</v>
      </c>
      <c r="F42" s="84">
        <v>17913</v>
      </c>
      <c r="G42" s="84">
        <v>84.07</v>
      </c>
      <c r="H42" s="84">
        <v>20008</v>
      </c>
      <c r="I42" s="84">
        <v>18246</v>
      </c>
      <c r="J42" s="84">
        <v>91.19</v>
      </c>
      <c r="K42" s="84">
        <v>10</v>
      </c>
      <c r="L42" s="84">
        <v>9</v>
      </c>
      <c r="M42" s="84">
        <v>90</v>
      </c>
      <c r="N42" s="84">
        <v>4</v>
      </c>
      <c r="O42" s="84">
        <v>3</v>
      </c>
      <c r="P42" s="84">
        <v>75</v>
      </c>
    </row>
    <row r="43" spans="2:16" ht="19.5" customHeight="1" x14ac:dyDescent="0.25">
      <c r="B43" s="186" t="s">
        <v>7</v>
      </c>
      <c r="C43" s="191"/>
      <c r="D43" s="187"/>
      <c r="E43" s="43">
        <f>SUM(E9:E42)</f>
        <v>405737</v>
      </c>
      <c r="F43" s="43">
        <f>SUM(F9:F42)</f>
        <v>351338</v>
      </c>
      <c r="G43" s="87">
        <f>F43/E43*100</f>
        <v>86.592546403211941</v>
      </c>
      <c r="H43" s="43">
        <f>SUM(H9:H42)</f>
        <v>396803</v>
      </c>
      <c r="I43" s="43">
        <f>SUM(I9:I42)</f>
        <v>367583</v>
      </c>
      <c r="J43" s="87">
        <f>I43/H43*100</f>
        <v>92.636144383989034</v>
      </c>
      <c r="K43" s="43">
        <f>SUM(K9:K42)</f>
        <v>358</v>
      </c>
      <c r="L43" s="43">
        <f>SUM(L9:L42)</f>
        <v>333</v>
      </c>
      <c r="M43" s="87">
        <f>L43/K43*100</f>
        <v>93.016759776536318</v>
      </c>
      <c r="N43" s="43">
        <f>SUM(N9:N42)</f>
        <v>276</v>
      </c>
      <c r="O43" s="43">
        <f>SUM(O9:O42)</f>
        <v>248</v>
      </c>
      <c r="P43" s="87">
        <f>O43/N43*100</f>
        <v>89.85507246376811</v>
      </c>
    </row>
  </sheetData>
  <mergeCells count="14">
    <mergeCell ref="B43:D43"/>
    <mergeCell ref="B2:P2"/>
    <mergeCell ref="B3:P3"/>
    <mergeCell ref="B4:P4"/>
    <mergeCell ref="B5:P5"/>
    <mergeCell ref="E6:J6"/>
    <mergeCell ref="K6:P6"/>
    <mergeCell ref="D6:D8"/>
    <mergeCell ref="C6:C8"/>
    <mergeCell ref="B6:B8"/>
    <mergeCell ref="E7:G7"/>
    <mergeCell ref="H7:J7"/>
    <mergeCell ref="K7:M7"/>
    <mergeCell ref="N7:P7"/>
  </mergeCells>
  <pageMargins left="0" right="0" top="0" bottom="0.2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opLeftCell="C1" workbookViewId="0">
      <selection activeCell="D9" sqref="D9:O43"/>
    </sheetView>
  </sheetViews>
  <sheetFormatPr defaultRowHeight="15" x14ac:dyDescent="0.25"/>
  <cols>
    <col min="1" max="1" width="4" bestFit="1" customWidth="1"/>
    <col min="2" max="2" width="6.42578125" bestFit="1" customWidth="1"/>
    <col min="3" max="3" width="20.85546875" bestFit="1" customWidth="1"/>
    <col min="4" max="4" width="11.5703125" bestFit="1" customWidth="1"/>
    <col min="5" max="5" width="9" bestFit="1" customWidth="1"/>
    <col min="6" max="6" width="7.85546875" bestFit="1" customWidth="1"/>
    <col min="7" max="7" width="11.5703125" bestFit="1" customWidth="1"/>
    <col min="8" max="8" width="9" bestFit="1" customWidth="1"/>
    <col min="9" max="9" width="7.85546875" bestFit="1" customWidth="1"/>
    <col min="10" max="10" width="11.5703125" bestFit="1" customWidth="1"/>
    <col min="11" max="11" width="9" bestFit="1" customWidth="1"/>
    <col min="12" max="12" width="7.85546875" bestFit="1" customWidth="1"/>
    <col min="13" max="13" width="11.5703125" bestFit="1" customWidth="1"/>
    <col min="14" max="14" width="9" bestFit="1" customWidth="1"/>
    <col min="15" max="15" width="7.85546875" bestFit="1" customWidth="1"/>
  </cols>
  <sheetData>
    <row r="2" spans="1:15" ht="20.100000000000001" customHeight="1" x14ac:dyDescent="0.25">
      <c r="A2" s="170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20.100000000000001" customHeight="1" x14ac:dyDescent="0.25">
      <c r="A3" s="170" t="s">
        <v>89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20.100000000000001" customHeight="1" x14ac:dyDescent="0.25">
      <c r="A4" s="170" t="s">
        <v>277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20.100000000000001" customHeight="1" x14ac:dyDescent="0.25">
      <c r="A5" s="170" t="s">
        <v>211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20.100000000000001" customHeight="1" x14ac:dyDescent="0.25">
      <c r="A6" s="213" t="s">
        <v>18</v>
      </c>
      <c r="B6" s="178" t="s">
        <v>125</v>
      </c>
      <c r="C6" s="178" t="s">
        <v>79</v>
      </c>
      <c r="D6" s="170" t="s">
        <v>208</v>
      </c>
      <c r="E6" s="170"/>
      <c r="F6" s="170"/>
      <c r="G6" s="170"/>
      <c r="H6" s="170"/>
      <c r="I6" s="170"/>
      <c r="J6" s="170" t="s">
        <v>90</v>
      </c>
      <c r="K6" s="170"/>
      <c r="L6" s="170"/>
      <c r="M6" s="170"/>
      <c r="N6" s="170"/>
      <c r="O6" s="170"/>
    </row>
    <row r="7" spans="1:15" ht="20.100000000000001" customHeight="1" x14ac:dyDescent="0.25">
      <c r="A7" s="213"/>
      <c r="B7" s="178"/>
      <c r="C7" s="178"/>
      <c r="D7" s="170" t="s">
        <v>5</v>
      </c>
      <c r="E7" s="170"/>
      <c r="F7" s="170"/>
      <c r="G7" s="170" t="s">
        <v>6</v>
      </c>
      <c r="H7" s="170"/>
      <c r="I7" s="170"/>
      <c r="J7" s="170" t="s">
        <v>5</v>
      </c>
      <c r="K7" s="170"/>
      <c r="L7" s="170"/>
      <c r="M7" s="170" t="s">
        <v>6</v>
      </c>
      <c r="N7" s="170"/>
      <c r="O7" s="170"/>
    </row>
    <row r="8" spans="1:15" ht="20.100000000000001" customHeight="1" x14ac:dyDescent="0.25">
      <c r="A8" s="213"/>
      <c r="B8" s="178"/>
      <c r="C8" s="178"/>
      <c r="D8" s="67" t="s">
        <v>71</v>
      </c>
      <c r="E8" s="67" t="s">
        <v>10</v>
      </c>
      <c r="F8" s="67" t="s">
        <v>22</v>
      </c>
      <c r="G8" s="67" t="s">
        <v>71</v>
      </c>
      <c r="H8" s="67" t="s">
        <v>10</v>
      </c>
      <c r="I8" s="67" t="s">
        <v>22</v>
      </c>
      <c r="J8" s="67" t="s">
        <v>71</v>
      </c>
      <c r="K8" s="67" t="s">
        <v>10</v>
      </c>
      <c r="L8" s="67" t="s">
        <v>22</v>
      </c>
      <c r="M8" s="67" t="s">
        <v>71</v>
      </c>
      <c r="N8" s="67" t="s">
        <v>10</v>
      </c>
      <c r="O8" s="67" t="s">
        <v>22</v>
      </c>
    </row>
    <row r="9" spans="1:15" ht="20.100000000000001" customHeight="1" x14ac:dyDescent="0.25">
      <c r="A9" s="4">
        <v>1</v>
      </c>
      <c r="B9" s="35" t="s">
        <v>288</v>
      </c>
      <c r="C9" s="35" t="s">
        <v>289</v>
      </c>
      <c r="D9" s="84">
        <v>13</v>
      </c>
      <c r="E9" s="84">
        <v>10</v>
      </c>
      <c r="F9" s="85">
        <v>76.92</v>
      </c>
      <c r="G9" s="84">
        <v>4</v>
      </c>
      <c r="H9" s="84">
        <v>2</v>
      </c>
      <c r="I9" s="85">
        <v>50</v>
      </c>
      <c r="J9" s="84">
        <v>17</v>
      </c>
      <c r="K9" s="84">
        <v>13</v>
      </c>
      <c r="L9" s="85">
        <v>76.47</v>
      </c>
      <c r="M9" s="84">
        <v>13</v>
      </c>
      <c r="N9" s="84">
        <v>11</v>
      </c>
      <c r="O9" s="85">
        <v>84.62</v>
      </c>
    </row>
    <row r="10" spans="1:15" ht="20.100000000000001" customHeight="1" x14ac:dyDescent="0.25">
      <c r="A10" s="4">
        <v>2</v>
      </c>
      <c r="B10" s="35" t="s">
        <v>290</v>
      </c>
      <c r="C10" s="35" t="s">
        <v>291</v>
      </c>
      <c r="D10" s="84">
        <v>18</v>
      </c>
      <c r="E10" s="84">
        <v>9</v>
      </c>
      <c r="F10" s="85">
        <v>50</v>
      </c>
      <c r="G10" s="84">
        <v>10</v>
      </c>
      <c r="H10" s="84">
        <v>6</v>
      </c>
      <c r="I10" s="85">
        <v>60</v>
      </c>
      <c r="J10" s="84">
        <v>26</v>
      </c>
      <c r="K10" s="84">
        <v>18</v>
      </c>
      <c r="L10" s="85">
        <v>69.23</v>
      </c>
      <c r="M10" s="84">
        <v>16</v>
      </c>
      <c r="N10" s="84">
        <v>13</v>
      </c>
      <c r="O10" s="85">
        <v>81.25</v>
      </c>
    </row>
    <row r="11" spans="1:15" ht="20.100000000000001" customHeight="1" x14ac:dyDescent="0.25">
      <c r="A11" s="4">
        <v>3</v>
      </c>
      <c r="B11" s="35" t="s">
        <v>292</v>
      </c>
      <c r="C11" s="35" t="s">
        <v>293</v>
      </c>
      <c r="D11" s="84">
        <v>17</v>
      </c>
      <c r="E11" s="84">
        <v>12</v>
      </c>
      <c r="F11" s="85">
        <v>70.59</v>
      </c>
      <c r="G11" s="84">
        <v>6</v>
      </c>
      <c r="H11" s="84">
        <v>4</v>
      </c>
      <c r="I11" s="85">
        <v>66.67</v>
      </c>
      <c r="J11" s="84">
        <v>4</v>
      </c>
      <c r="K11" s="84">
        <v>2</v>
      </c>
      <c r="L11" s="85">
        <v>50</v>
      </c>
      <c r="M11" s="84">
        <v>1</v>
      </c>
      <c r="N11" s="84">
        <v>0</v>
      </c>
      <c r="O11" s="85">
        <v>0</v>
      </c>
    </row>
    <row r="12" spans="1:15" ht="20.100000000000001" customHeight="1" x14ac:dyDescent="0.25">
      <c r="A12" s="4">
        <v>4</v>
      </c>
      <c r="B12" s="35" t="s">
        <v>294</v>
      </c>
      <c r="C12" s="35" t="s">
        <v>295</v>
      </c>
      <c r="D12" s="84">
        <v>8</v>
      </c>
      <c r="E12" s="84">
        <v>6</v>
      </c>
      <c r="F12" s="85">
        <v>75</v>
      </c>
      <c r="G12" s="84">
        <v>9</v>
      </c>
      <c r="H12" s="84">
        <v>4</v>
      </c>
      <c r="I12" s="85">
        <v>44.44</v>
      </c>
      <c r="J12" s="84">
        <v>1</v>
      </c>
      <c r="K12" s="84">
        <v>0</v>
      </c>
      <c r="L12" s="85">
        <v>0</v>
      </c>
      <c r="M12" s="84">
        <v>1</v>
      </c>
      <c r="N12" s="84">
        <v>0</v>
      </c>
      <c r="O12" s="85">
        <v>0</v>
      </c>
    </row>
    <row r="13" spans="1:15" ht="20.100000000000001" customHeight="1" x14ac:dyDescent="0.25">
      <c r="A13" s="4">
        <v>5</v>
      </c>
      <c r="B13" s="35" t="s">
        <v>296</v>
      </c>
      <c r="C13" s="35" t="s">
        <v>297</v>
      </c>
      <c r="D13" s="84">
        <v>11</v>
      </c>
      <c r="E13" s="84">
        <v>8</v>
      </c>
      <c r="F13" s="85">
        <v>72.73</v>
      </c>
      <c r="G13" s="84">
        <v>5</v>
      </c>
      <c r="H13" s="84">
        <v>3</v>
      </c>
      <c r="I13" s="85">
        <v>60</v>
      </c>
      <c r="J13" s="84">
        <v>3</v>
      </c>
      <c r="K13" s="84">
        <v>3</v>
      </c>
      <c r="L13" s="85">
        <v>100</v>
      </c>
      <c r="M13" s="84">
        <v>0</v>
      </c>
      <c r="N13" s="84">
        <v>0</v>
      </c>
      <c r="O13" s="85">
        <v>0</v>
      </c>
    </row>
    <row r="14" spans="1:15" ht="20.100000000000001" customHeight="1" x14ac:dyDescent="0.25">
      <c r="A14" s="4">
        <v>6</v>
      </c>
      <c r="B14" s="35" t="s">
        <v>298</v>
      </c>
      <c r="C14" s="35" t="s">
        <v>299</v>
      </c>
      <c r="D14" s="84">
        <v>7</v>
      </c>
      <c r="E14" s="84">
        <v>5</v>
      </c>
      <c r="F14" s="85">
        <v>71.430000000000007</v>
      </c>
      <c r="G14" s="84">
        <v>3</v>
      </c>
      <c r="H14" s="84">
        <v>3</v>
      </c>
      <c r="I14" s="85">
        <v>100</v>
      </c>
      <c r="J14" s="84">
        <v>7</v>
      </c>
      <c r="K14" s="84">
        <v>7</v>
      </c>
      <c r="L14" s="85">
        <v>100</v>
      </c>
      <c r="M14" s="84">
        <v>3</v>
      </c>
      <c r="N14" s="84">
        <v>1</v>
      </c>
      <c r="O14" s="85">
        <v>33.33</v>
      </c>
    </row>
    <row r="15" spans="1:15" ht="20.100000000000001" customHeight="1" x14ac:dyDescent="0.25">
      <c r="A15" s="4">
        <v>7</v>
      </c>
      <c r="B15" s="35" t="s">
        <v>300</v>
      </c>
      <c r="C15" s="35" t="s">
        <v>301</v>
      </c>
      <c r="D15" s="84">
        <v>17</v>
      </c>
      <c r="E15" s="84">
        <v>6</v>
      </c>
      <c r="F15" s="85">
        <v>35.29</v>
      </c>
      <c r="G15" s="84">
        <v>10</v>
      </c>
      <c r="H15" s="84">
        <v>5</v>
      </c>
      <c r="I15" s="85">
        <v>50</v>
      </c>
      <c r="J15" s="84">
        <v>2</v>
      </c>
      <c r="K15" s="84">
        <v>1</v>
      </c>
      <c r="L15" s="85">
        <v>50</v>
      </c>
      <c r="M15" s="84">
        <v>0</v>
      </c>
      <c r="N15" s="84">
        <v>0</v>
      </c>
      <c r="O15" s="85">
        <v>0</v>
      </c>
    </row>
    <row r="16" spans="1:15" ht="20.100000000000001" customHeight="1" x14ac:dyDescent="0.25">
      <c r="A16" s="4">
        <v>8</v>
      </c>
      <c r="B16" s="35" t="s">
        <v>302</v>
      </c>
      <c r="C16" s="35" t="s">
        <v>303</v>
      </c>
      <c r="D16" s="84">
        <v>21</v>
      </c>
      <c r="E16" s="84">
        <v>11</v>
      </c>
      <c r="F16" s="85">
        <v>52.38</v>
      </c>
      <c r="G16" s="84">
        <v>17</v>
      </c>
      <c r="H16" s="84">
        <v>5</v>
      </c>
      <c r="I16" s="85">
        <v>29.41</v>
      </c>
      <c r="J16" s="84">
        <v>1</v>
      </c>
      <c r="K16" s="84">
        <v>0</v>
      </c>
      <c r="L16" s="85">
        <v>0</v>
      </c>
      <c r="M16" s="84">
        <v>2</v>
      </c>
      <c r="N16" s="84">
        <v>2</v>
      </c>
      <c r="O16" s="85">
        <v>100</v>
      </c>
    </row>
    <row r="17" spans="1:15" ht="20.100000000000001" customHeight="1" x14ac:dyDescent="0.25">
      <c r="A17" s="4">
        <v>9</v>
      </c>
      <c r="B17" s="35" t="s">
        <v>304</v>
      </c>
      <c r="C17" s="35" t="s">
        <v>305</v>
      </c>
      <c r="D17" s="84">
        <v>9</v>
      </c>
      <c r="E17" s="84">
        <v>5</v>
      </c>
      <c r="F17" s="85">
        <v>55.56</v>
      </c>
      <c r="G17" s="84">
        <v>4</v>
      </c>
      <c r="H17" s="84">
        <v>1</v>
      </c>
      <c r="I17" s="85">
        <v>25</v>
      </c>
      <c r="J17" s="84">
        <v>5</v>
      </c>
      <c r="K17" s="84">
        <v>3</v>
      </c>
      <c r="L17" s="85">
        <v>60</v>
      </c>
      <c r="M17" s="84">
        <v>0</v>
      </c>
      <c r="N17" s="84">
        <v>0</v>
      </c>
      <c r="O17" s="85">
        <v>0</v>
      </c>
    </row>
    <row r="18" spans="1:15" ht="20.100000000000001" customHeight="1" x14ac:dyDescent="0.25">
      <c r="A18" s="4">
        <v>10</v>
      </c>
      <c r="B18" s="35" t="s">
        <v>306</v>
      </c>
      <c r="C18" s="35" t="s">
        <v>307</v>
      </c>
      <c r="D18" s="84">
        <v>41</v>
      </c>
      <c r="E18" s="84">
        <v>26</v>
      </c>
      <c r="F18" s="85">
        <v>63.41</v>
      </c>
      <c r="G18" s="84">
        <v>18</v>
      </c>
      <c r="H18" s="84">
        <v>6</v>
      </c>
      <c r="I18" s="85">
        <v>33.33</v>
      </c>
      <c r="J18" s="84">
        <v>23</v>
      </c>
      <c r="K18" s="84">
        <v>19</v>
      </c>
      <c r="L18" s="85">
        <v>82.61</v>
      </c>
      <c r="M18" s="84">
        <v>11</v>
      </c>
      <c r="N18" s="84">
        <v>10</v>
      </c>
      <c r="O18" s="85">
        <v>90.91</v>
      </c>
    </row>
    <row r="19" spans="1:15" ht="20.100000000000001" customHeight="1" x14ac:dyDescent="0.25">
      <c r="A19" s="4">
        <v>11</v>
      </c>
      <c r="B19" s="35" t="s">
        <v>23</v>
      </c>
      <c r="C19" s="35" t="s">
        <v>24</v>
      </c>
      <c r="D19" s="84">
        <v>16</v>
      </c>
      <c r="E19" s="84">
        <v>13</v>
      </c>
      <c r="F19" s="85">
        <v>81.25</v>
      </c>
      <c r="G19" s="84">
        <v>11</v>
      </c>
      <c r="H19" s="84">
        <v>7</v>
      </c>
      <c r="I19" s="85">
        <v>63.64</v>
      </c>
      <c r="J19" s="84">
        <v>2</v>
      </c>
      <c r="K19" s="84">
        <v>0</v>
      </c>
      <c r="L19" s="85">
        <v>0</v>
      </c>
      <c r="M19" s="84">
        <v>2</v>
      </c>
      <c r="N19" s="84">
        <v>1</v>
      </c>
      <c r="O19" s="85">
        <v>50</v>
      </c>
    </row>
    <row r="20" spans="1:15" ht="20.100000000000001" customHeight="1" x14ac:dyDescent="0.25">
      <c r="A20" s="4">
        <v>12</v>
      </c>
      <c r="B20" s="35" t="s">
        <v>308</v>
      </c>
      <c r="C20" s="35" t="s">
        <v>309</v>
      </c>
      <c r="D20" s="84">
        <v>10</v>
      </c>
      <c r="E20" s="84">
        <v>5</v>
      </c>
      <c r="F20" s="85">
        <v>50</v>
      </c>
      <c r="G20" s="84">
        <v>9</v>
      </c>
      <c r="H20" s="84">
        <v>6</v>
      </c>
      <c r="I20" s="85">
        <v>66.67</v>
      </c>
      <c r="J20" s="84">
        <v>5</v>
      </c>
      <c r="K20" s="84">
        <v>5</v>
      </c>
      <c r="L20" s="85">
        <v>100</v>
      </c>
      <c r="M20" s="84">
        <v>3</v>
      </c>
      <c r="N20" s="84">
        <v>2</v>
      </c>
      <c r="O20" s="85">
        <v>66.67</v>
      </c>
    </row>
    <row r="21" spans="1:15" ht="20.100000000000001" customHeight="1" x14ac:dyDescent="0.25">
      <c r="A21" s="4">
        <v>13</v>
      </c>
      <c r="B21" s="35" t="s">
        <v>310</v>
      </c>
      <c r="C21" s="35" t="s">
        <v>311</v>
      </c>
      <c r="D21" s="84">
        <v>51</v>
      </c>
      <c r="E21" s="84">
        <v>47</v>
      </c>
      <c r="F21" s="85">
        <v>92.16</v>
      </c>
      <c r="G21" s="84">
        <v>39</v>
      </c>
      <c r="H21" s="84">
        <v>33</v>
      </c>
      <c r="I21" s="85">
        <v>84.62</v>
      </c>
      <c r="J21" s="84">
        <v>177</v>
      </c>
      <c r="K21" s="84">
        <v>156</v>
      </c>
      <c r="L21" s="85">
        <v>88.14</v>
      </c>
      <c r="M21" s="84">
        <v>90</v>
      </c>
      <c r="N21" s="84">
        <v>86</v>
      </c>
      <c r="O21" s="85">
        <v>95.56</v>
      </c>
    </row>
    <row r="22" spans="1:15" ht="20.100000000000001" customHeight="1" x14ac:dyDescent="0.25">
      <c r="A22" s="4">
        <v>14</v>
      </c>
      <c r="B22" s="35" t="s">
        <v>312</v>
      </c>
      <c r="C22" s="35" t="s">
        <v>313</v>
      </c>
      <c r="D22" s="84">
        <v>6</v>
      </c>
      <c r="E22" s="84">
        <v>4</v>
      </c>
      <c r="F22" s="85">
        <v>66.67</v>
      </c>
      <c r="G22" s="84">
        <v>1</v>
      </c>
      <c r="H22" s="84">
        <v>1</v>
      </c>
      <c r="I22" s="85">
        <v>100</v>
      </c>
      <c r="J22" s="84">
        <v>22</v>
      </c>
      <c r="K22" s="84">
        <v>22</v>
      </c>
      <c r="L22" s="85">
        <v>100</v>
      </c>
      <c r="M22" s="84">
        <v>11</v>
      </c>
      <c r="N22" s="84">
        <v>11</v>
      </c>
      <c r="O22" s="85">
        <v>100</v>
      </c>
    </row>
    <row r="23" spans="1:15" ht="20.100000000000001" customHeight="1" x14ac:dyDescent="0.25">
      <c r="A23" s="4">
        <v>15</v>
      </c>
      <c r="B23" s="35" t="s">
        <v>314</v>
      </c>
      <c r="C23" s="35" t="s">
        <v>315</v>
      </c>
      <c r="D23" s="84">
        <v>13</v>
      </c>
      <c r="E23" s="84">
        <v>10</v>
      </c>
      <c r="F23" s="85">
        <v>76.92</v>
      </c>
      <c r="G23" s="84">
        <v>6</v>
      </c>
      <c r="H23" s="84">
        <v>6</v>
      </c>
      <c r="I23" s="85">
        <v>100</v>
      </c>
      <c r="J23" s="84">
        <v>6</v>
      </c>
      <c r="K23" s="84">
        <v>4</v>
      </c>
      <c r="L23" s="85">
        <v>66.67</v>
      </c>
      <c r="M23" s="84">
        <v>0</v>
      </c>
      <c r="N23" s="84">
        <v>0</v>
      </c>
      <c r="O23" s="85">
        <v>0</v>
      </c>
    </row>
    <row r="24" spans="1:15" ht="20.100000000000001" customHeight="1" x14ac:dyDescent="0.25">
      <c r="A24" s="4">
        <v>16</v>
      </c>
      <c r="B24" s="35" t="s">
        <v>316</v>
      </c>
      <c r="C24" s="35" t="s">
        <v>317</v>
      </c>
      <c r="D24" s="84">
        <v>11</v>
      </c>
      <c r="E24" s="84">
        <v>9</v>
      </c>
      <c r="F24" s="85">
        <v>81.819999999999993</v>
      </c>
      <c r="G24" s="84">
        <v>4</v>
      </c>
      <c r="H24" s="84">
        <v>3</v>
      </c>
      <c r="I24" s="85">
        <v>75</v>
      </c>
      <c r="J24" s="84">
        <v>2</v>
      </c>
      <c r="K24" s="84">
        <v>2</v>
      </c>
      <c r="L24" s="85">
        <v>100</v>
      </c>
      <c r="M24" s="84">
        <v>3</v>
      </c>
      <c r="N24" s="84">
        <v>3</v>
      </c>
      <c r="O24" s="85">
        <v>100</v>
      </c>
    </row>
    <row r="25" spans="1:15" ht="20.100000000000001" customHeight="1" x14ac:dyDescent="0.25">
      <c r="A25" s="4">
        <v>17</v>
      </c>
      <c r="B25" s="35" t="s">
        <v>318</v>
      </c>
      <c r="C25" s="35" t="s">
        <v>319</v>
      </c>
      <c r="D25" s="84">
        <v>5</v>
      </c>
      <c r="E25" s="84">
        <v>2</v>
      </c>
      <c r="F25" s="85">
        <v>40</v>
      </c>
      <c r="G25" s="84">
        <v>4</v>
      </c>
      <c r="H25" s="84">
        <v>0</v>
      </c>
      <c r="I25" s="85">
        <v>0</v>
      </c>
      <c r="J25" s="84">
        <v>13</v>
      </c>
      <c r="K25" s="84">
        <v>12</v>
      </c>
      <c r="L25" s="85">
        <v>92.31</v>
      </c>
      <c r="M25" s="84">
        <v>15</v>
      </c>
      <c r="N25" s="84">
        <v>14</v>
      </c>
      <c r="O25" s="85">
        <v>93.33</v>
      </c>
    </row>
    <row r="26" spans="1:15" ht="20.100000000000001" customHeight="1" x14ac:dyDescent="0.25">
      <c r="A26" s="4">
        <v>18</v>
      </c>
      <c r="B26" s="35" t="s">
        <v>320</v>
      </c>
      <c r="C26" s="35" t="s">
        <v>321</v>
      </c>
      <c r="D26" s="84">
        <v>16</v>
      </c>
      <c r="E26" s="84">
        <v>10</v>
      </c>
      <c r="F26" s="85">
        <v>62.5</v>
      </c>
      <c r="G26" s="84">
        <v>11</v>
      </c>
      <c r="H26" s="84">
        <v>8</v>
      </c>
      <c r="I26" s="85">
        <v>72.73</v>
      </c>
      <c r="J26" s="84">
        <v>5</v>
      </c>
      <c r="K26" s="84">
        <v>3</v>
      </c>
      <c r="L26" s="85">
        <v>60</v>
      </c>
      <c r="M26" s="84">
        <v>1</v>
      </c>
      <c r="N26" s="84">
        <v>1</v>
      </c>
      <c r="O26" s="85">
        <v>100</v>
      </c>
    </row>
    <row r="27" spans="1:15" ht="20.100000000000001" customHeight="1" x14ac:dyDescent="0.25">
      <c r="A27" s="4">
        <v>19</v>
      </c>
      <c r="B27" s="35" t="s">
        <v>322</v>
      </c>
      <c r="C27" s="35" t="s">
        <v>323</v>
      </c>
      <c r="D27" s="84">
        <v>12</v>
      </c>
      <c r="E27" s="84">
        <v>10</v>
      </c>
      <c r="F27" s="85">
        <v>83.33</v>
      </c>
      <c r="G27" s="84">
        <v>5</v>
      </c>
      <c r="H27" s="84">
        <v>5</v>
      </c>
      <c r="I27" s="85">
        <v>100</v>
      </c>
      <c r="J27" s="84">
        <v>35</v>
      </c>
      <c r="K27" s="84">
        <v>34</v>
      </c>
      <c r="L27" s="85">
        <v>97.14</v>
      </c>
      <c r="M27" s="84">
        <v>15</v>
      </c>
      <c r="N27" s="84">
        <v>13</v>
      </c>
      <c r="O27" s="85">
        <v>86.67</v>
      </c>
    </row>
    <row r="28" spans="1:15" ht="20.100000000000001" customHeight="1" x14ac:dyDescent="0.25">
      <c r="A28" s="4">
        <v>20</v>
      </c>
      <c r="B28" s="35" t="s">
        <v>25</v>
      </c>
      <c r="C28" s="35" t="s">
        <v>26</v>
      </c>
      <c r="D28" s="84">
        <v>18</v>
      </c>
      <c r="E28" s="84">
        <v>12</v>
      </c>
      <c r="F28" s="85">
        <v>66.67</v>
      </c>
      <c r="G28" s="84">
        <v>6</v>
      </c>
      <c r="H28" s="84">
        <v>3</v>
      </c>
      <c r="I28" s="85">
        <v>50</v>
      </c>
      <c r="J28" s="84">
        <v>2</v>
      </c>
      <c r="K28" s="84">
        <v>2</v>
      </c>
      <c r="L28" s="85">
        <v>100</v>
      </c>
      <c r="M28" s="84">
        <v>1</v>
      </c>
      <c r="N28" s="84">
        <v>0</v>
      </c>
      <c r="O28" s="85">
        <v>0</v>
      </c>
    </row>
    <row r="29" spans="1:15" ht="20.100000000000001" customHeight="1" x14ac:dyDescent="0.25">
      <c r="A29" s="4">
        <v>21</v>
      </c>
      <c r="B29" s="35" t="s">
        <v>27</v>
      </c>
      <c r="C29" s="35" t="s">
        <v>28</v>
      </c>
      <c r="D29" s="84">
        <v>7</v>
      </c>
      <c r="E29" s="84">
        <v>2</v>
      </c>
      <c r="F29" s="85">
        <v>28.57</v>
      </c>
      <c r="G29" s="84">
        <v>4</v>
      </c>
      <c r="H29" s="84">
        <v>2</v>
      </c>
      <c r="I29" s="85">
        <v>50</v>
      </c>
      <c r="J29" s="84">
        <v>3</v>
      </c>
      <c r="K29" s="84">
        <v>2</v>
      </c>
      <c r="L29" s="85">
        <v>66.67</v>
      </c>
      <c r="M29" s="84">
        <v>0</v>
      </c>
      <c r="N29" s="84">
        <v>0</v>
      </c>
      <c r="O29" s="85">
        <v>0</v>
      </c>
    </row>
    <row r="30" spans="1:15" ht="20.100000000000001" customHeight="1" x14ac:dyDescent="0.25">
      <c r="A30" s="4">
        <v>22</v>
      </c>
      <c r="B30" s="35" t="s">
        <v>324</v>
      </c>
      <c r="C30" s="35" t="s">
        <v>325</v>
      </c>
      <c r="D30" s="84">
        <v>21</v>
      </c>
      <c r="E30" s="84">
        <v>19</v>
      </c>
      <c r="F30" s="85">
        <v>90.48</v>
      </c>
      <c r="G30" s="84">
        <v>10</v>
      </c>
      <c r="H30" s="84">
        <v>8</v>
      </c>
      <c r="I30" s="85">
        <v>80</v>
      </c>
      <c r="J30" s="84">
        <v>1</v>
      </c>
      <c r="K30" s="84">
        <v>1</v>
      </c>
      <c r="L30" s="85">
        <v>100</v>
      </c>
      <c r="M30" s="84">
        <v>1</v>
      </c>
      <c r="N30" s="84">
        <v>1</v>
      </c>
      <c r="O30" s="85">
        <v>100</v>
      </c>
    </row>
    <row r="31" spans="1:15" ht="20.100000000000001" customHeight="1" x14ac:dyDescent="0.25">
      <c r="A31" s="4">
        <v>23</v>
      </c>
      <c r="B31" s="35" t="s">
        <v>326</v>
      </c>
      <c r="C31" s="35" t="s">
        <v>327</v>
      </c>
      <c r="D31" s="84">
        <v>21</v>
      </c>
      <c r="E31" s="84">
        <v>13</v>
      </c>
      <c r="F31" s="85">
        <v>61.9</v>
      </c>
      <c r="G31" s="84">
        <v>1</v>
      </c>
      <c r="H31" s="84">
        <v>1</v>
      </c>
      <c r="I31" s="85">
        <v>100</v>
      </c>
      <c r="J31" s="84">
        <v>8</v>
      </c>
      <c r="K31" s="84">
        <v>8</v>
      </c>
      <c r="L31" s="85">
        <v>100</v>
      </c>
      <c r="M31" s="84">
        <v>2</v>
      </c>
      <c r="N31" s="84">
        <v>2</v>
      </c>
      <c r="O31" s="85">
        <v>100</v>
      </c>
    </row>
    <row r="32" spans="1:15" ht="20.100000000000001" customHeight="1" x14ac:dyDescent="0.25">
      <c r="A32" s="4">
        <v>24</v>
      </c>
      <c r="B32" s="35" t="s">
        <v>328</v>
      </c>
      <c r="C32" s="35" t="s">
        <v>329</v>
      </c>
      <c r="D32" s="84">
        <v>12</v>
      </c>
      <c r="E32" s="84">
        <v>4</v>
      </c>
      <c r="F32" s="85">
        <v>33.33</v>
      </c>
      <c r="G32" s="84">
        <v>6</v>
      </c>
      <c r="H32" s="84">
        <v>3</v>
      </c>
      <c r="I32" s="85">
        <v>50</v>
      </c>
      <c r="J32" s="84">
        <v>4</v>
      </c>
      <c r="K32" s="84">
        <v>1</v>
      </c>
      <c r="L32" s="85">
        <v>25</v>
      </c>
      <c r="M32" s="84">
        <v>4</v>
      </c>
      <c r="N32" s="84">
        <v>3</v>
      </c>
      <c r="O32" s="85">
        <v>75</v>
      </c>
    </row>
    <row r="33" spans="1:15" ht="20.100000000000001" customHeight="1" x14ac:dyDescent="0.25">
      <c r="A33" s="4">
        <v>25</v>
      </c>
      <c r="B33" s="35" t="s">
        <v>29</v>
      </c>
      <c r="C33" s="35" t="s">
        <v>30</v>
      </c>
      <c r="D33" s="84">
        <v>11</v>
      </c>
      <c r="E33" s="84">
        <v>5</v>
      </c>
      <c r="F33" s="85">
        <v>45.45</v>
      </c>
      <c r="G33" s="84">
        <v>5</v>
      </c>
      <c r="H33" s="84">
        <v>2</v>
      </c>
      <c r="I33" s="85">
        <v>40</v>
      </c>
      <c r="J33" s="84">
        <v>1</v>
      </c>
      <c r="K33" s="84">
        <v>1</v>
      </c>
      <c r="L33" s="85">
        <v>100</v>
      </c>
      <c r="M33" s="84">
        <v>1</v>
      </c>
      <c r="N33" s="84">
        <v>1</v>
      </c>
      <c r="O33" s="85">
        <v>100</v>
      </c>
    </row>
    <row r="34" spans="1:15" ht="20.100000000000001" customHeight="1" x14ac:dyDescent="0.25">
      <c r="A34" s="4">
        <v>26</v>
      </c>
      <c r="B34" s="35" t="s">
        <v>31</v>
      </c>
      <c r="C34" s="35" t="s">
        <v>32</v>
      </c>
      <c r="D34" s="84">
        <v>4</v>
      </c>
      <c r="E34" s="84">
        <v>3</v>
      </c>
      <c r="F34" s="85">
        <v>75</v>
      </c>
      <c r="G34" s="84">
        <v>1</v>
      </c>
      <c r="H34" s="84">
        <v>0</v>
      </c>
      <c r="I34" s="85">
        <v>0</v>
      </c>
      <c r="J34" s="84">
        <v>0</v>
      </c>
      <c r="K34" s="84">
        <v>0</v>
      </c>
      <c r="L34" s="85">
        <v>0</v>
      </c>
      <c r="M34" s="84">
        <v>0</v>
      </c>
      <c r="N34" s="84">
        <v>0</v>
      </c>
      <c r="O34" s="85">
        <v>0</v>
      </c>
    </row>
    <row r="35" spans="1:15" ht="20.100000000000001" customHeight="1" x14ac:dyDescent="0.25">
      <c r="A35" s="4">
        <v>27</v>
      </c>
      <c r="B35" s="35" t="s">
        <v>330</v>
      </c>
      <c r="C35" s="35" t="s">
        <v>331</v>
      </c>
      <c r="D35" s="84">
        <v>3</v>
      </c>
      <c r="E35" s="84">
        <v>3</v>
      </c>
      <c r="F35" s="85">
        <v>100</v>
      </c>
      <c r="G35" s="84">
        <v>1</v>
      </c>
      <c r="H35" s="84">
        <v>1</v>
      </c>
      <c r="I35" s="85">
        <v>100</v>
      </c>
      <c r="J35" s="84">
        <v>1</v>
      </c>
      <c r="K35" s="84">
        <v>0</v>
      </c>
      <c r="L35" s="85">
        <v>0</v>
      </c>
      <c r="M35" s="84">
        <v>1</v>
      </c>
      <c r="N35" s="84">
        <v>1</v>
      </c>
      <c r="O35" s="85">
        <v>100</v>
      </c>
    </row>
    <row r="36" spans="1:15" ht="20.100000000000001" customHeight="1" x14ac:dyDescent="0.25">
      <c r="A36" s="4">
        <v>28</v>
      </c>
      <c r="B36" s="35" t="s">
        <v>332</v>
      </c>
      <c r="C36" s="35" t="s">
        <v>333</v>
      </c>
      <c r="D36" s="84">
        <v>11</v>
      </c>
      <c r="E36" s="84">
        <v>10</v>
      </c>
      <c r="F36" s="85">
        <v>90.91</v>
      </c>
      <c r="G36" s="84">
        <v>11</v>
      </c>
      <c r="H36" s="84">
        <v>10</v>
      </c>
      <c r="I36" s="85">
        <v>90.91</v>
      </c>
      <c r="J36" s="84">
        <v>3</v>
      </c>
      <c r="K36" s="84">
        <v>3</v>
      </c>
      <c r="L36" s="85">
        <v>100</v>
      </c>
      <c r="M36" s="84">
        <v>1</v>
      </c>
      <c r="N36" s="84">
        <v>1</v>
      </c>
      <c r="O36" s="85">
        <v>100</v>
      </c>
    </row>
    <row r="37" spans="1:15" ht="20.100000000000001" customHeight="1" x14ac:dyDescent="0.25">
      <c r="A37" s="4">
        <v>29</v>
      </c>
      <c r="B37" s="35" t="s">
        <v>334</v>
      </c>
      <c r="C37" s="35" t="s">
        <v>335</v>
      </c>
      <c r="D37" s="84">
        <v>0</v>
      </c>
      <c r="E37" s="84">
        <v>0</v>
      </c>
      <c r="F37" s="85">
        <v>0</v>
      </c>
      <c r="G37" s="84">
        <v>1</v>
      </c>
      <c r="H37" s="84">
        <v>1</v>
      </c>
      <c r="I37" s="85">
        <v>100</v>
      </c>
      <c r="J37" s="84">
        <v>0</v>
      </c>
      <c r="K37" s="84">
        <v>0</v>
      </c>
      <c r="L37" s="85">
        <v>0</v>
      </c>
      <c r="M37" s="84">
        <v>0</v>
      </c>
      <c r="N37" s="84">
        <v>0</v>
      </c>
      <c r="O37" s="85">
        <v>0</v>
      </c>
    </row>
    <row r="38" spans="1:15" ht="20.100000000000001" customHeight="1" x14ac:dyDescent="0.25">
      <c r="A38" s="4">
        <v>30</v>
      </c>
      <c r="B38" s="35" t="s">
        <v>336</v>
      </c>
      <c r="C38" s="35" t="s">
        <v>337</v>
      </c>
      <c r="D38" s="84">
        <v>9</v>
      </c>
      <c r="E38" s="84">
        <v>4</v>
      </c>
      <c r="F38" s="85">
        <v>44.44</v>
      </c>
      <c r="G38" s="84">
        <v>3</v>
      </c>
      <c r="H38" s="84">
        <v>3</v>
      </c>
      <c r="I38" s="85">
        <v>100</v>
      </c>
      <c r="J38" s="84">
        <v>1</v>
      </c>
      <c r="K38" s="84">
        <v>1</v>
      </c>
      <c r="L38" s="85">
        <v>100</v>
      </c>
      <c r="M38" s="84">
        <v>0</v>
      </c>
      <c r="N38" s="84">
        <v>0</v>
      </c>
      <c r="O38" s="85">
        <v>0</v>
      </c>
    </row>
    <row r="39" spans="1:15" ht="20.100000000000001" customHeight="1" x14ac:dyDescent="0.25">
      <c r="A39" s="4">
        <v>31</v>
      </c>
      <c r="B39" s="35" t="s">
        <v>338</v>
      </c>
      <c r="C39" s="35" t="s">
        <v>339</v>
      </c>
      <c r="D39" s="84">
        <v>10</v>
      </c>
      <c r="E39" s="84">
        <v>9</v>
      </c>
      <c r="F39" s="85">
        <v>90</v>
      </c>
      <c r="G39" s="84">
        <v>7</v>
      </c>
      <c r="H39" s="84">
        <v>6</v>
      </c>
      <c r="I39" s="85">
        <v>85.71</v>
      </c>
      <c r="J39" s="84">
        <v>0</v>
      </c>
      <c r="K39" s="84">
        <v>0</v>
      </c>
      <c r="L39" s="85">
        <v>0</v>
      </c>
      <c r="M39" s="84">
        <v>0</v>
      </c>
      <c r="N39" s="84">
        <v>0</v>
      </c>
      <c r="O39" s="85">
        <v>0</v>
      </c>
    </row>
    <row r="40" spans="1:15" ht="20.100000000000001" customHeight="1" x14ac:dyDescent="0.25">
      <c r="A40" s="4">
        <v>32</v>
      </c>
      <c r="B40" s="35" t="s">
        <v>33</v>
      </c>
      <c r="C40" s="35" t="s">
        <v>34</v>
      </c>
      <c r="D40" s="84">
        <v>19</v>
      </c>
      <c r="E40" s="84">
        <v>14</v>
      </c>
      <c r="F40" s="85">
        <v>73.680000000000007</v>
      </c>
      <c r="G40" s="84">
        <v>7</v>
      </c>
      <c r="H40" s="84">
        <v>5</v>
      </c>
      <c r="I40" s="85">
        <v>71.430000000000007</v>
      </c>
      <c r="J40" s="84">
        <v>3</v>
      </c>
      <c r="K40" s="84">
        <v>3</v>
      </c>
      <c r="L40" s="85">
        <v>100</v>
      </c>
      <c r="M40" s="84">
        <v>1</v>
      </c>
      <c r="N40" s="84">
        <v>0</v>
      </c>
      <c r="O40" s="85">
        <v>0</v>
      </c>
    </row>
    <row r="41" spans="1:15" ht="20.100000000000001" customHeight="1" x14ac:dyDescent="0.25">
      <c r="A41" s="4">
        <v>33</v>
      </c>
      <c r="B41" s="35" t="s">
        <v>340</v>
      </c>
      <c r="C41" s="35" t="s">
        <v>341</v>
      </c>
      <c r="D41" s="84">
        <v>1</v>
      </c>
      <c r="E41" s="84">
        <v>0</v>
      </c>
      <c r="F41" s="85">
        <v>0</v>
      </c>
      <c r="G41" s="84">
        <v>2</v>
      </c>
      <c r="H41" s="84">
        <v>1</v>
      </c>
      <c r="I41" s="85">
        <v>50</v>
      </c>
      <c r="J41" s="84">
        <v>0</v>
      </c>
      <c r="K41" s="84">
        <v>0</v>
      </c>
      <c r="L41" s="85">
        <v>0</v>
      </c>
      <c r="M41" s="84">
        <v>0</v>
      </c>
      <c r="N41" s="84">
        <v>0</v>
      </c>
      <c r="O41" s="85">
        <v>0</v>
      </c>
    </row>
    <row r="42" spans="1:15" ht="20.100000000000001" customHeight="1" x14ac:dyDescent="0.25">
      <c r="A42" s="4">
        <v>34</v>
      </c>
      <c r="B42" s="35" t="s">
        <v>342</v>
      </c>
      <c r="C42" s="35" t="s">
        <v>343</v>
      </c>
      <c r="D42" s="84">
        <v>25</v>
      </c>
      <c r="E42" s="84">
        <v>15</v>
      </c>
      <c r="F42" s="85">
        <v>60</v>
      </c>
      <c r="G42" s="84">
        <v>13</v>
      </c>
      <c r="H42" s="84">
        <v>10</v>
      </c>
      <c r="I42" s="85">
        <v>76.92</v>
      </c>
      <c r="J42" s="84">
        <v>3</v>
      </c>
      <c r="K42" s="84">
        <v>2</v>
      </c>
      <c r="L42" s="85">
        <v>66.67</v>
      </c>
      <c r="M42" s="84">
        <v>2</v>
      </c>
      <c r="N42" s="84">
        <v>2</v>
      </c>
      <c r="O42" s="85">
        <v>100</v>
      </c>
    </row>
    <row r="43" spans="1:15" ht="20.100000000000001" customHeight="1" x14ac:dyDescent="0.25">
      <c r="A43" s="214" t="s">
        <v>7</v>
      </c>
      <c r="B43" s="215"/>
      <c r="C43" s="216"/>
      <c r="D43" s="43">
        <f>SUM(D9:D42)</f>
        <v>474</v>
      </c>
      <c r="E43" s="43">
        <f>SUM(E9:E42)</f>
        <v>321</v>
      </c>
      <c r="F43" s="87">
        <f>E43/D43*100</f>
        <v>67.721518987341767</v>
      </c>
      <c r="G43" s="43">
        <f>SUM(G9:G42)</f>
        <v>254</v>
      </c>
      <c r="H43" s="43">
        <f>SUM(H9:H42)</f>
        <v>164</v>
      </c>
      <c r="I43" s="87">
        <f>H43/G43*100</f>
        <v>64.566929133858267</v>
      </c>
      <c r="J43" s="43">
        <f>SUM(J9:J42)</f>
        <v>386</v>
      </c>
      <c r="K43" s="43">
        <f>SUM(K9:K42)</f>
        <v>328</v>
      </c>
      <c r="L43" s="87">
        <f>K43/J43*100</f>
        <v>84.974093264248708</v>
      </c>
      <c r="M43" s="43">
        <f>SUM(M9:M42)</f>
        <v>201</v>
      </c>
      <c r="N43" s="43">
        <f>SUM(N9:N42)</f>
        <v>179</v>
      </c>
      <c r="O43" s="87">
        <f>N43/M43*100</f>
        <v>89.054726368159209</v>
      </c>
    </row>
  </sheetData>
  <mergeCells count="14">
    <mergeCell ref="A43:C43"/>
    <mergeCell ref="A2:O2"/>
    <mergeCell ref="A3:O3"/>
    <mergeCell ref="A4:O4"/>
    <mergeCell ref="A5:O5"/>
    <mergeCell ref="D6:I6"/>
    <mergeCell ref="J6:O6"/>
    <mergeCell ref="C6:C8"/>
    <mergeCell ref="B6:B8"/>
    <mergeCell ref="A6:A8"/>
    <mergeCell ref="D7:F7"/>
    <mergeCell ref="G7:I7"/>
    <mergeCell ref="J7:L7"/>
    <mergeCell ref="M7:O7"/>
  </mergeCells>
  <pageMargins left="0" right="0" top="0.75" bottom="0.75" header="0.3" footer="0.3"/>
  <pageSetup paperSize="9" scale="9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workbookViewId="0">
      <selection activeCell="D9" sqref="D9:O43"/>
    </sheetView>
  </sheetViews>
  <sheetFormatPr defaultRowHeight="15" x14ac:dyDescent="0.25"/>
  <cols>
    <col min="1" max="1" width="4.42578125" style="24" bestFit="1" customWidth="1"/>
    <col min="2" max="2" width="7.5703125" style="24" customWidth="1"/>
    <col min="3" max="3" width="18.42578125" style="17" bestFit="1" customWidth="1"/>
    <col min="4" max="4" width="10.140625" bestFit="1" customWidth="1"/>
    <col min="5" max="6" width="7.85546875" bestFit="1" customWidth="1"/>
    <col min="7" max="7" width="10.140625" bestFit="1" customWidth="1"/>
    <col min="8" max="9" width="7.85546875" bestFit="1" customWidth="1"/>
    <col min="10" max="10" width="10.140625" bestFit="1" customWidth="1"/>
    <col min="11" max="12" width="7.85546875" bestFit="1" customWidth="1"/>
    <col min="13" max="13" width="10.140625" bestFit="1" customWidth="1"/>
    <col min="14" max="14" width="7.85546875" bestFit="1" customWidth="1"/>
    <col min="15" max="15" width="9" bestFit="1" customWidth="1"/>
  </cols>
  <sheetData>
    <row r="2" spans="1:15" ht="20.100000000000001" customHeight="1" x14ac:dyDescent="0.25">
      <c r="A2" s="170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20.100000000000001" customHeight="1" x14ac:dyDescent="0.25">
      <c r="A3" s="170" t="s">
        <v>92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20.100000000000001" customHeight="1" x14ac:dyDescent="0.25">
      <c r="A4" s="170" t="s">
        <v>277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20.100000000000001" customHeight="1" x14ac:dyDescent="0.25">
      <c r="A5" s="170" t="s">
        <v>93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20.100000000000001" customHeight="1" x14ac:dyDescent="0.25">
      <c r="A6" s="213" t="s">
        <v>52</v>
      </c>
      <c r="B6" s="178" t="s">
        <v>125</v>
      </c>
      <c r="C6" s="178" t="s">
        <v>79</v>
      </c>
      <c r="D6" s="170" t="s">
        <v>94</v>
      </c>
      <c r="E6" s="170"/>
      <c r="F6" s="170"/>
      <c r="G6" s="170"/>
      <c r="H6" s="170"/>
      <c r="I6" s="170"/>
      <c r="J6" s="170" t="s">
        <v>95</v>
      </c>
      <c r="K6" s="170"/>
      <c r="L6" s="170"/>
      <c r="M6" s="170"/>
      <c r="N6" s="170"/>
      <c r="O6" s="170"/>
    </row>
    <row r="7" spans="1:15" x14ac:dyDescent="0.25">
      <c r="A7" s="213"/>
      <c r="B7" s="178"/>
      <c r="C7" s="178"/>
      <c r="D7" s="170" t="s">
        <v>5</v>
      </c>
      <c r="E7" s="170"/>
      <c r="F7" s="170"/>
      <c r="G7" s="170" t="s">
        <v>6</v>
      </c>
      <c r="H7" s="170"/>
      <c r="I7" s="170"/>
      <c r="J7" s="170" t="s">
        <v>5</v>
      </c>
      <c r="K7" s="170"/>
      <c r="L7" s="170"/>
      <c r="M7" s="170" t="s">
        <v>6</v>
      </c>
      <c r="N7" s="170"/>
      <c r="O7" s="170"/>
    </row>
    <row r="8" spans="1:15" ht="20.100000000000001" customHeight="1" x14ac:dyDescent="0.25">
      <c r="A8" s="213"/>
      <c r="B8" s="178"/>
      <c r="C8" s="178"/>
      <c r="D8" s="67" t="s">
        <v>71</v>
      </c>
      <c r="E8" s="67" t="s">
        <v>10</v>
      </c>
      <c r="F8" s="67" t="s">
        <v>22</v>
      </c>
      <c r="G8" s="67" t="s">
        <v>71</v>
      </c>
      <c r="H8" s="67" t="s">
        <v>10</v>
      </c>
      <c r="I8" s="67" t="s">
        <v>22</v>
      </c>
      <c r="J8" s="67" t="s">
        <v>71</v>
      </c>
      <c r="K8" s="67" t="s">
        <v>10</v>
      </c>
      <c r="L8" s="67" t="s">
        <v>22</v>
      </c>
      <c r="M8" s="67" t="s">
        <v>71</v>
      </c>
      <c r="N8" s="67" t="s">
        <v>10</v>
      </c>
      <c r="O8" s="67" t="s">
        <v>22</v>
      </c>
    </row>
    <row r="9" spans="1:15" ht="20.100000000000001" customHeight="1" x14ac:dyDescent="0.25">
      <c r="A9" s="67">
        <v>1</v>
      </c>
      <c r="B9" s="91" t="s">
        <v>288</v>
      </c>
      <c r="C9" s="59" t="s">
        <v>289</v>
      </c>
      <c r="D9" s="84">
        <v>23</v>
      </c>
      <c r="E9" s="84">
        <v>18</v>
      </c>
      <c r="F9" s="85">
        <v>78.260000000000005</v>
      </c>
      <c r="G9" s="84">
        <v>8</v>
      </c>
      <c r="H9" s="84">
        <v>6</v>
      </c>
      <c r="I9" s="85">
        <v>75</v>
      </c>
      <c r="J9" s="84">
        <v>8</v>
      </c>
      <c r="K9" s="84">
        <v>7</v>
      </c>
      <c r="L9" s="85">
        <v>87.5</v>
      </c>
      <c r="M9" s="84">
        <v>9</v>
      </c>
      <c r="N9" s="84">
        <v>5</v>
      </c>
      <c r="O9" s="85">
        <v>55.56</v>
      </c>
    </row>
    <row r="10" spans="1:15" ht="20.100000000000001" customHeight="1" x14ac:dyDescent="0.25">
      <c r="A10" s="67">
        <v>2</v>
      </c>
      <c r="B10" s="91" t="s">
        <v>290</v>
      </c>
      <c r="C10" s="59" t="s">
        <v>291</v>
      </c>
      <c r="D10" s="84">
        <v>31</v>
      </c>
      <c r="E10" s="84">
        <v>20</v>
      </c>
      <c r="F10" s="85">
        <v>64.52</v>
      </c>
      <c r="G10" s="84">
        <v>21</v>
      </c>
      <c r="H10" s="84">
        <v>16</v>
      </c>
      <c r="I10" s="85">
        <v>76.19</v>
      </c>
      <c r="J10" s="84">
        <v>6</v>
      </c>
      <c r="K10" s="84">
        <v>4</v>
      </c>
      <c r="L10" s="85">
        <v>66.67</v>
      </c>
      <c r="M10" s="84">
        <v>7</v>
      </c>
      <c r="N10" s="84">
        <v>2</v>
      </c>
      <c r="O10" s="85">
        <v>28.57</v>
      </c>
    </row>
    <row r="11" spans="1:15" ht="20.100000000000001" customHeight="1" x14ac:dyDescent="0.25">
      <c r="A11" s="67">
        <v>3</v>
      </c>
      <c r="B11" s="91" t="s">
        <v>292</v>
      </c>
      <c r="C11" s="59" t="s">
        <v>293</v>
      </c>
      <c r="D11" s="84">
        <v>11</v>
      </c>
      <c r="E11" s="84">
        <v>8</v>
      </c>
      <c r="F11" s="85">
        <v>72.73</v>
      </c>
      <c r="G11" s="84">
        <v>10</v>
      </c>
      <c r="H11" s="84">
        <v>10</v>
      </c>
      <c r="I11" s="85">
        <v>100</v>
      </c>
      <c r="J11" s="84">
        <v>7</v>
      </c>
      <c r="K11" s="84">
        <v>4</v>
      </c>
      <c r="L11" s="85">
        <v>57.14</v>
      </c>
      <c r="M11" s="84">
        <v>6</v>
      </c>
      <c r="N11" s="84">
        <v>4</v>
      </c>
      <c r="O11" s="85">
        <v>66.67</v>
      </c>
    </row>
    <row r="12" spans="1:15" ht="20.100000000000001" customHeight="1" x14ac:dyDescent="0.25">
      <c r="A12" s="67">
        <v>4</v>
      </c>
      <c r="B12" s="91" t="s">
        <v>294</v>
      </c>
      <c r="C12" s="59" t="s">
        <v>295</v>
      </c>
      <c r="D12" s="84">
        <v>8</v>
      </c>
      <c r="E12" s="84">
        <v>8</v>
      </c>
      <c r="F12" s="85">
        <v>100</v>
      </c>
      <c r="G12" s="84">
        <v>6</v>
      </c>
      <c r="H12" s="84">
        <v>4</v>
      </c>
      <c r="I12" s="85">
        <v>66.67</v>
      </c>
      <c r="J12" s="84">
        <v>5</v>
      </c>
      <c r="K12" s="84">
        <v>3</v>
      </c>
      <c r="L12" s="85">
        <v>60</v>
      </c>
      <c r="M12" s="84">
        <v>4</v>
      </c>
      <c r="N12" s="84">
        <v>4</v>
      </c>
      <c r="O12" s="85">
        <v>100</v>
      </c>
    </row>
    <row r="13" spans="1:15" ht="20.100000000000001" customHeight="1" x14ac:dyDescent="0.25">
      <c r="A13" s="67">
        <v>5</v>
      </c>
      <c r="B13" s="91" t="s">
        <v>296</v>
      </c>
      <c r="C13" s="59" t="s">
        <v>297</v>
      </c>
      <c r="D13" s="84">
        <v>19</v>
      </c>
      <c r="E13" s="84">
        <v>18</v>
      </c>
      <c r="F13" s="85">
        <v>94.74</v>
      </c>
      <c r="G13" s="84">
        <v>7</v>
      </c>
      <c r="H13" s="84">
        <v>6</v>
      </c>
      <c r="I13" s="85">
        <v>85.71</v>
      </c>
      <c r="J13" s="84">
        <v>4</v>
      </c>
      <c r="K13" s="84">
        <v>3</v>
      </c>
      <c r="L13" s="85">
        <v>75</v>
      </c>
      <c r="M13" s="84">
        <v>6</v>
      </c>
      <c r="N13" s="84">
        <v>3</v>
      </c>
      <c r="O13" s="85">
        <v>50</v>
      </c>
    </row>
    <row r="14" spans="1:15" ht="20.100000000000001" customHeight="1" x14ac:dyDescent="0.25">
      <c r="A14" s="67">
        <v>6</v>
      </c>
      <c r="B14" s="91" t="s">
        <v>298</v>
      </c>
      <c r="C14" s="59" t="s">
        <v>299</v>
      </c>
      <c r="D14" s="84">
        <v>21</v>
      </c>
      <c r="E14" s="84">
        <v>21</v>
      </c>
      <c r="F14" s="85">
        <v>100</v>
      </c>
      <c r="G14" s="84">
        <v>12</v>
      </c>
      <c r="H14" s="84">
        <v>12</v>
      </c>
      <c r="I14" s="85">
        <v>100</v>
      </c>
      <c r="J14" s="84">
        <v>4</v>
      </c>
      <c r="K14" s="84">
        <v>3</v>
      </c>
      <c r="L14" s="85">
        <v>75</v>
      </c>
      <c r="M14" s="84">
        <v>3</v>
      </c>
      <c r="N14" s="84">
        <v>2</v>
      </c>
      <c r="O14" s="85">
        <v>66.67</v>
      </c>
    </row>
    <row r="15" spans="1:15" ht="20.100000000000001" customHeight="1" x14ac:dyDescent="0.25">
      <c r="A15" s="67">
        <v>7</v>
      </c>
      <c r="B15" s="91" t="s">
        <v>300</v>
      </c>
      <c r="C15" s="59" t="s">
        <v>301</v>
      </c>
      <c r="D15" s="84">
        <v>15</v>
      </c>
      <c r="E15" s="84">
        <v>14</v>
      </c>
      <c r="F15" s="85">
        <v>93.33</v>
      </c>
      <c r="G15" s="84">
        <v>7</v>
      </c>
      <c r="H15" s="84">
        <v>6</v>
      </c>
      <c r="I15" s="85">
        <v>85.71</v>
      </c>
      <c r="J15" s="84">
        <v>10</v>
      </c>
      <c r="K15" s="84">
        <v>9</v>
      </c>
      <c r="L15" s="85">
        <v>90</v>
      </c>
      <c r="M15" s="84">
        <v>1</v>
      </c>
      <c r="N15" s="84">
        <v>0</v>
      </c>
      <c r="O15" s="85">
        <v>0</v>
      </c>
    </row>
    <row r="16" spans="1:15" ht="20.100000000000001" customHeight="1" x14ac:dyDescent="0.25">
      <c r="A16" s="67">
        <v>8</v>
      </c>
      <c r="B16" s="91" t="s">
        <v>302</v>
      </c>
      <c r="C16" s="59" t="s">
        <v>303</v>
      </c>
      <c r="D16" s="84">
        <v>20</v>
      </c>
      <c r="E16" s="84">
        <v>16</v>
      </c>
      <c r="F16" s="85">
        <v>80</v>
      </c>
      <c r="G16" s="84">
        <v>11</v>
      </c>
      <c r="H16" s="84">
        <v>9</v>
      </c>
      <c r="I16" s="85">
        <v>81.819999999999993</v>
      </c>
      <c r="J16" s="84">
        <v>7</v>
      </c>
      <c r="K16" s="84">
        <v>5</v>
      </c>
      <c r="L16" s="85">
        <v>71.430000000000007</v>
      </c>
      <c r="M16" s="84">
        <v>1</v>
      </c>
      <c r="N16" s="84">
        <v>1</v>
      </c>
      <c r="O16" s="85">
        <v>100</v>
      </c>
    </row>
    <row r="17" spans="1:15" ht="20.100000000000001" customHeight="1" x14ac:dyDescent="0.25">
      <c r="A17" s="67">
        <v>9</v>
      </c>
      <c r="B17" s="91" t="s">
        <v>304</v>
      </c>
      <c r="C17" s="59" t="s">
        <v>305</v>
      </c>
      <c r="D17" s="84">
        <v>20</v>
      </c>
      <c r="E17" s="84">
        <v>17</v>
      </c>
      <c r="F17" s="85">
        <v>85</v>
      </c>
      <c r="G17" s="84">
        <v>19</v>
      </c>
      <c r="H17" s="84">
        <v>19</v>
      </c>
      <c r="I17" s="85">
        <v>100</v>
      </c>
      <c r="J17" s="84">
        <v>2</v>
      </c>
      <c r="K17" s="84">
        <v>2</v>
      </c>
      <c r="L17" s="85">
        <v>100</v>
      </c>
      <c r="M17" s="84">
        <v>2</v>
      </c>
      <c r="N17" s="84">
        <v>2</v>
      </c>
      <c r="O17" s="85">
        <v>100</v>
      </c>
    </row>
    <row r="18" spans="1:15" ht="20.100000000000001" customHeight="1" x14ac:dyDescent="0.25">
      <c r="A18" s="67">
        <v>10</v>
      </c>
      <c r="B18" s="91" t="s">
        <v>306</v>
      </c>
      <c r="C18" s="59" t="s">
        <v>307</v>
      </c>
      <c r="D18" s="84">
        <v>33</v>
      </c>
      <c r="E18" s="84">
        <v>29</v>
      </c>
      <c r="F18" s="85">
        <v>87.88</v>
      </c>
      <c r="G18" s="84">
        <v>19</v>
      </c>
      <c r="H18" s="84">
        <v>19</v>
      </c>
      <c r="I18" s="85">
        <v>100</v>
      </c>
      <c r="J18" s="84">
        <v>17</v>
      </c>
      <c r="K18" s="84">
        <v>11</v>
      </c>
      <c r="L18" s="85">
        <v>64.709999999999994</v>
      </c>
      <c r="M18" s="84">
        <v>5</v>
      </c>
      <c r="N18" s="84">
        <v>5</v>
      </c>
      <c r="O18" s="85">
        <v>100</v>
      </c>
    </row>
    <row r="19" spans="1:15" ht="20.100000000000001" customHeight="1" x14ac:dyDescent="0.25">
      <c r="A19" s="67">
        <v>11</v>
      </c>
      <c r="B19" s="91" t="s">
        <v>23</v>
      </c>
      <c r="C19" s="59" t="s">
        <v>24</v>
      </c>
      <c r="D19" s="84">
        <v>8</v>
      </c>
      <c r="E19" s="84">
        <v>5</v>
      </c>
      <c r="F19" s="85">
        <v>62.5</v>
      </c>
      <c r="G19" s="84">
        <v>6</v>
      </c>
      <c r="H19" s="84">
        <v>6</v>
      </c>
      <c r="I19" s="85">
        <v>100</v>
      </c>
      <c r="J19" s="84">
        <v>5</v>
      </c>
      <c r="K19" s="84">
        <v>4</v>
      </c>
      <c r="L19" s="85">
        <v>80</v>
      </c>
      <c r="M19" s="84">
        <v>3</v>
      </c>
      <c r="N19" s="84">
        <v>2</v>
      </c>
      <c r="O19" s="85">
        <v>66.67</v>
      </c>
    </row>
    <row r="20" spans="1:15" ht="20.100000000000001" customHeight="1" x14ac:dyDescent="0.25">
      <c r="A20" s="67">
        <v>12</v>
      </c>
      <c r="B20" s="91" t="s">
        <v>308</v>
      </c>
      <c r="C20" s="59" t="s">
        <v>309</v>
      </c>
      <c r="D20" s="84">
        <v>7</v>
      </c>
      <c r="E20" s="84">
        <v>6</v>
      </c>
      <c r="F20" s="85">
        <v>85.71</v>
      </c>
      <c r="G20" s="84">
        <v>3</v>
      </c>
      <c r="H20" s="84">
        <v>3</v>
      </c>
      <c r="I20" s="85">
        <v>100</v>
      </c>
      <c r="J20" s="84">
        <v>8</v>
      </c>
      <c r="K20" s="84">
        <v>8</v>
      </c>
      <c r="L20" s="85">
        <v>100</v>
      </c>
      <c r="M20" s="84">
        <v>3</v>
      </c>
      <c r="N20" s="84">
        <v>2</v>
      </c>
      <c r="O20" s="85">
        <v>66.67</v>
      </c>
    </row>
    <row r="21" spans="1:15" ht="20.100000000000001" customHeight="1" x14ac:dyDescent="0.25">
      <c r="A21" s="67">
        <v>13</v>
      </c>
      <c r="B21" s="91" t="s">
        <v>310</v>
      </c>
      <c r="C21" s="59" t="s">
        <v>311</v>
      </c>
      <c r="D21" s="84">
        <v>10</v>
      </c>
      <c r="E21" s="84">
        <v>9</v>
      </c>
      <c r="F21" s="85">
        <v>90</v>
      </c>
      <c r="G21" s="84">
        <v>4</v>
      </c>
      <c r="H21" s="84">
        <v>4</v>
      </c>
      <c r="I21" s="85">
        <v>100</v>
      </c>
      <c r="J21" s="84">
        <v>20</v>
      </c>
      <c r="K21" s="84">
        <v>19</v>
      </c>
      <c r="L21" s="85">
        <v>95</v>
      </c>
      <c r="M21" s="84">
        <v>7</v>
      </c>
      <c r="N21" s="84">
        <v>5</v>
      </c>
      <c r="O21" s="85">
        <v>71.430000000000007</v>
      </c>
    </row>
    <row r="22" spans="1:15" ht="20.100000000000001" customHeight="1" x14ac:dyDescent="0.25">
      <c r="A22" s="67">
        <v>14</v>
      </c>
      <c r="B22" s="91" t="s">
        <v>312</v>
      </c>
      <c r="C22" s="59" t="s">
        <v>313</v>
      </c>
      <c r="D22" s="84">
        <v>4</v>
      </c>
      <c r="E22" s="84">
        <v>3</v>
      </c>
      <c r="F22" s="85">
        <v>75</v>
      </c>
      <c r="G22" s="84">
        <v>4</v>
      </c>
      <c r="H22" s="84">
        <v>4</v>
      </c>
      <c r="I22" s="85">
        <v>100</v>
      </c>
      <c r="J22" s="84">
        <v>2</v>
      </c>
      <c r="K22" s="84">
        <v>1</v>
      </c>
      <c r="L22" s="85">
        <v>50</v>
      </c>
      <c r="M22" s="84">
        <v>1</v>
      </c>
      <c r="N22" s="84">
        <v>1</v>
      </c>
      <c r="O22" s="85">
        <v>100</v>
      </c>
    </row>
    <row r="23" spans="1:15" ht="20.100000000000001" customHeight="1" x14ac:dyDescent="0.25">
      <c r="A23" s="67">
        <v>15</v>
      </c>
      <c r="B23" s="91" t="s">
        <v>314</v>
      </c>
      <c r="C23" s="59" t="s">
        <v>315</v>
      </c>
      <c r="D23" s="84">
        <v>19</v>
      </c>
      <c r="E23" s="84">
        <v>15</v>
      </c>
      <c r="F23" s="85">
        <v>78.95</v>
      </c>
      <c r="G23" s="84">
        <v>22</v>
      </c>
      <c r="H23" s="84">
        <v>21</v>
      </c>
      <c r="I23" s="85">
        <v>95.45</v>
      </c>
      <c r="J23" s="84">
        <v>5</v>
      </c>
      <c r="K23" s="84">
        <v>5</v>
      </c>
      <c r="L23" s="85">
        <v>100</v>
      </c>
      <c r="M23" s="84">
        <v>1</v>
      </c>
      <c r="N23" s="84">
        <v>1</v>
      </c>
      <c r="O23" s="85">
        <v>100</v>
      </c>
    </row>
    <row r="24" spans="1:15" ht="20.100000000000001" customHeight="1" x14ac:dyDescent="0.25">
      <c r="A24" s="67">
        <v>16</v>
      </c>
      <c r="B24" s="91" t="s">
        <v>316</v>
      </c>
      <c r="C24" s="59" t="s">
        <v>317</v>
      </c>
      <c r="D24" s="84">
        <v>14</v>
      </c>
      <c r="E24" s="84">
        <v>14</v>
      </c>
      <c r="F24" s="85">
        <v>100</v>
      </c>
      <c r="G24" s="84">
        <v>13</v>
      </c>
      <c r="H24" s="84">
        <v>13</v>
      </c>
      <c r="I24" s="85">
        <v>100</v>
      </c>
      <c r="J24" s="84">
        <v>13</v>
      </c>
      <c r="K24" s="84">
        <v>13</v>
      </c>
      <c r="L24" s="85">
        <v>100</v>
      </c>
      <c r="M24" s="84">
        <v>9</v>
      </c>
      <c r="N24" s="84">
        <v>9</v>
      </c>
      <c r="O24" s="85">
        <v>100</v>
      </c>
    </row>
    <row r="25" spans="1:15" ht="20.100000000000001" customHeight="1" x14ac:dyDescent="0.25">
      <c r="A25" s="67">
        <v>17</v>
      </c>
      <c r="B25" s="91" t="s">
        <v>318</v>
      </c>
      <c r="C25" s="59" t="s">
        <v>319</v>
      </c>
      <c r="D25" s="84">
        <v>7</v>
      </c>
      <c r="E25" s="84">
        <v>7</v>
      </c>
      <c r="F25" s="85">
        <v>100</v>
      </c>
      <c r="G25" s="84">
        <v>13</v>
      </c>
      <c r="H25" s="84">
        <v>12</v>
      </c>
      <c r="I25" s="85">
        <v>92.31</v>
      </c>
      <c r="J25" s="84">
        <v>1</v>
      </c>
      <c r="K25" s="84">
        <v>1</v>
      </c>
      <c r="L25" s="85">
        <v>100</v>
      </c>
      <c r="M25" s="84">
        <v>3</v>
      </c>
      <c r="N25" s="84">
        <v>1</v>
      </c>
      <c r="O25" s="85">
        <v>33.33</v>
      </c>
    </row>
    <row r="26" spans="1:15" ht="20.100000000000001" customHeight="1" x14ac:dyDescent="0.25">
      <c r="A26" s="67">
        <v>18</v>
      </c>
      <c r="B26" s="91" t="s">
        <v>320</v>
      </c>
      <c r="C26" s="59" t="s">
        <v>321</v>
      </c>
      <c r="D26" s="84">
        <v>12</v>
      </c>
      <c r="E26" s="84">
        <v>7</v>
      </c>
      <c r="F26" s="85">
        <v>58.33</v>
      </c>
      <c r="G26" s="84">
        <v>16</v>
      </c>
      <c r="H26" s="84">
        <v>12</v>
      </c>
      <c r="I26" s="85">
        <v>75</v>
      </c>
      <c r="J26" s="84">
        <v>2</v>
      </c>
      <c r="K26" s="84">
        <v>2</v>
      </c>
      <c r="L26" s="85">
        <v>100</v>
      </c>
      <c r="M26" s="84">
        <v>5</v>
      </c>
      <c r="N26" s="84">
        <v>1</v>
      </c>
      <c r="O26" s="85">
        <v>20</v>
      </c>
    </row>
    <row r="27" spans="1:15" ht="20.100000000000001" customHeight="1" x14ac:dyDescent="0.25">
      <c r="A27" s="67">
        <v>19</v>
      </c>
      <c r="B27" s="91" t="s">
        <v>322</v>
      </c>
      <c r="C27" s="59" t="s">
        <v>323</v>
      </c>
      <c r="D27" s="84">
        <v>17</v>
      </c>
      <c r="E27" s="84">
        <v>15</v>
      </c>
      <c r="F27" s="85">
        <v>88.24</v>
      </c>
      <c r="G27" s="84">
        <v>10</v>
      </c>
      <c r="H27" s="84">
        <v>8</v>
      </c>
      <c r="I27" s="85">
        <v>80</v>
      </c>
      <c r="J27" s="84">
        <v>1</v>
      </c>
      <c r="K27" s="84">
        <v>0</v>
      </c>
      <c r="L27" s="85">
        <v>0</v>
      </c>
      <c r="M27" s="84">
        <v>2</v>
      </c>
      <c r="N27" s="84">
        <v>1</v>
      </c>
      <c r="O27" s="85">
        <v>50</v>
      </c>
    </row>
    <row r="28" spans="1:15" ht="20.100000000000001" customHeight="1" x14ac:dyDescent="0.25">
      <c r="A28" s="67">
        <v>20</v>
      </c>
      <c r="B28" s="91" t="s">
        <v>25</v>
      </c>
      <c r="C28" s="59" t="s">
        <v>26</v>
      </c>
      <c r="D28" s="84">
        <v>46</v>
      </c>
      <c r="E28" s="84">
        <v>36</v>
      </c>
      <c r="F28" s="85">
        <v>78.260000000000005</v>
      </c>
      <c r="G28" s="84">
        <v>30</v>
      </c>
      <c r="H28" s="84">
        <v>29</v>
      </c>
      <c r="I28" s="85">
        <v>96.67</v>
      </c>
      <c r="J28" s="84">
        <v>6</v>
      </c>
      <c r="K28" s="84">
        <v>5</v>
      </c>
      <c r="L28" s="85">
        <v>83.33</v>
      </c>
      <c r="M28" s="84">
        <v>8</v>
      </c>
      <c r="N28" s="84">
        <v>7</v>
      </c>
      <c r="O28" s="85">
        <v>87.5</v>
      </c>
    </row>
    <row r="29" spans="1:15" ht="20.100000000000001" customHeight="1" x14ac:dyDescent="0.25">
      <c r="A29" s="67">
        <v>21</v>
      </c>
      <c r="B29" s="91" t="s">
        <v>27</v>
      </c>
      <c r="C29" s="59" t="s">
        <v>28</v>
      </c>
      <c r="D29" s="84">
        <v>14</v>
      </c>
      <c r="E29" s="84">
        <v>11</v>
      </c>
      <c r="F29" s="85">
        <v>78.569999999999993</v>
      </c>
      <c r="G29" s="84">
        <v>13</v>
      </c>
      <c r="H29" s="84">
        <v>11</v>
      </c>
      <c r="I29" s="85">
        <v>84.62</v>
      </c>
      <c r="J29" s="84">
        <v>2</v>
      </c>
      <c r="K29" s="84">
        <v>2</v>
      </c>
      <c r="L29" s="85">
        <v>100</v>
      </c>
      <c r="M29" s="84">
        <v>2</v>
      </c>
      <c r="N29" s="84">
        <v>2</v>
      </c>
      <c r="O29" s="85">
        <v>100</v>
      </c>
    </row>
    <row r="30" spans="1:15" ht="20.100000000000001" customHeight="1" x14ac:dyDescent="0.25">
      <c r="A30" s="67">
        <v>22</v>
      </c>
      <c r="B30" s="91" t="s">
        <v>324</v>
      </c>
      <c r="C30" s="59" t="s">
        <v>325</v>
      </c>
      <c r="D30" s="84">
        <v>40</v>
      </c>
      <c r="E30" s="84">
        <v>28</v>
      </c>
      <c r="F30" s="85">
        <v>70</v>
      </c>
      <c r="G30" s="84">
        <v>27</v>
      </c>
      <c r="H30" s="84">
        <v>23</v>
      </c>
      <c r="I30" s="85">
        <v>85.19</v>
      </c>
      <c r="J30" s="84">
        <v>2</v>
      </c>
      <c r="K30" s="84">
        <v>2</v>
      </c>
      <c r="L30" s="85">
        <v>100</v>
      </c>
      <c r="M30" s="84">
        <v>0</v>
      </c>
      <c r="N30" s="84">
        <v>0</v>
      </c>
      <c r="O30" s="85">
        <v>0</v>
      </c>
    </row>
    <row r="31" spans="1:15" ht="20.100000000000001" customHeight="1" x14ac:dyDescent="0.25">
      <c r="A31" s="67">
        <v>23</v>
      </c>
      <c r="B31" s="91" t="s">
        <v>326</v>
      </c>
      <c r="C31" s="59" t="s">
        <v>327</v>
      </c>
      <c r="D31" s="84">
        <v>45</v>
      </c>
      <c r="E31" s="84">
        <v>40</v>
      </c>
      <c r="F31" s="85">
        <v>88.89</v>
      </c>
      <c r="G31" s="84">
        <v>29</v>
      </c>
      <c r="H31" s="84">
        <v>25</v>
      </c>
      <c r="I31" s="85">
        <v>86.21</v>
      </c>
      <c r="J31" s="84">
        <v>9</v>
      </c>
      <c r="K31" s="84">
        <v>7</v>
      </c>
      <c r="L31" s="85">
        <v>77.78</v>
      </c>
      <c r="M31" s="84">
        <v>3</v>
      </c>
      <c r="N31" s="84">
        <v>2</v>
      </c>
      <c r="O31" s="85">
        <v>66.67</v>
      </c>
    </row>
    <row r="32" spans="1:15" ht="20.100000000000001" customHeight="1" x14ac:dyDescent="0.25">
      <c r="A32" s="67">
        <v>24</v>
      </c>
      <c r="B32" s="91" t="s">
        <v>328</v>
      </c>
      <c r="C32" s="59" t="s">
        <v>329</v>
      </c>
      <c r="D32" s="84">
        <v>26</v>
      </c>
      <c r="E32" s="84">
        <v>22</v>
      </c>
      <c r="F32" s="85">
        <v>84.62</v>
      </c>
      <c r="G32" s="84">
        <v>27</v>
      </c>
      <c r="H32" s="84">
        <v>20</v>
      </c>
      <c r="I32" s="85">
        <v>74.069999999999993</v>
      </c>
      <c r="J32" s="84">
        <v>2</v>
      </c>
      <c r="K32" s="84">
        <v>1</v>
      </c>
      <c r="L32" s="85">
        <v>50</v>
      </c>
      <c r="M32" s="84">
        <v>5</v>
      </c>
      <c r="N32" s="84">
        <v>4</v>
      </c>
      <c r="O32" s="85">
        <v>80</v>
      </c>
    </row>
    <row r="33" spans="1:15" ht="20.100000000000001" customHeight="1" x14ac:dyDescent="0.25">
      <c r="A33" s="67">
        <v>25</v>
      </c>
      <c r="B33" s="91" t="s">
        <v>29</v>
      </c>
      <c r="C33" s="59" t="s">
        <v>30</v>
      </c>
      <c r="D33" s="84">
        <v>21</v>
      </c>
      <c r="E33" s="84">
        <v>15</v>
      </c>
      <c r="F33" s="85">
        <v>71.430000000000007</v>
      </c>
      <c r="G33" s="84">
        <v>10</v>
      </c>
      <c r="H33" s="84">
        <v>9</v>
      </c>
      <c r="I33" s="85">
        <v>90</v>
      </c>
      <c r="J33" s="84">
        <v>4</v>
      </c>
      <c r="K33" s="84">
        <v>3</v>
      </c>
      <c r="L33" s="85">
        <v>75</v>
      </c>
      <c r="M33" s="84">
        <v>2</v>
      </c>
      <c r="N33" s="84">
        <v>2</v>
      </c>
      <c r="O33" s="85">
        <v>100</v>
      </c>
    </row>
    <row r="34" spans="1:15" ht="20.100000000000001" customHeight="1" x14ac:dyDescent="0.25">
      <c r="A34" s="67">
        <v>26</v>
      </c>
      <c r="B34" s="91" t="s">
        <v>31</v>
      </c>
      <c r="C34" s="59" t="s">
        <v>32</v>
      </c>
      <c r="D34" s="84">
        <v>33</v>
      </c>
      <c r="E34" s="84">
        <v>22</v>
      </c>
      <c r="F34" s="85">
        <v>66.67</v>
      </c>
      <c r="G34" s="84">
        <v>9</v>
      </c>
      <c r="H34" s="84">
        <v>7</v>
      </c>
      <c r="I34" s="85">
        <v>77.78</v>
      </c>
      <c r="J34" s="84">
        <v>3</v>
      </c>
      <c r="K34" s="84">
        <v>1</v>
      </c>
      <c r="L34" s="85">
        <v>33.33</v>
      </c>
      <c r="M34" s="84">
        <v>3</v>
      </c>
      <c r="N34" s="84">
        <v>3</v>
      </c>
      <c r="O34" s="85">
        <v>100</v>
      </c>
    </row>
    <row r="35" spans="1:15" ht="20.100000000000001" customHeight="1" x14ac:dyDescent="0.25">
      <c r="A35" s="67">
        <v>27</v>
      </c>
      <c r="B35" s="91" t="s">
        <v>330</v>
      </c>
      <c r="C35" s="59" t="s">
        <v>331</v>
      </c>
      <c r="D35" s="84">
        <v>9</v>
      </c>
      <c r="E35" s="84">
        <v>7</v>
      </c>
      <c r="F35" s="85">
        <v>77.78</v>
      </c>
      <c r="G35" s="84">
        <v>10</v>
      </c>
      <c r="H35" s="84">
        <v>9</v>
      </c>
      <c r="I35" s="85">
        <v>90</v>
      </c>
      <c r="J35" s="84">
        <v>2</v>
      </c>
      <c r="K35" s="84">
        <v>2</v>
      </c>
      <c r="L35" s="85">
        <v>100</v>
      </c>
      <c r="M35" s="84">
        <v>0</v>
      </c>
      <c r="N35" s="84">
        <v>0</v>
      </c>
      <c r="O35" s="85">
        <v>0</v>
      </c>
    </row>
    <row r="36" spans="1:15" ht="20.100000000000001" customHeight="1" x14ac:dyDescent="0.25">
      <c r="A36" s="67">
        <v>28</v>
      </c>
      <c r="B36" s="91" t="s">
        <v>332</v>
      </c>
      <c r="C36" s="59" t="s">
        <v>333</v>
      </c>
      <c r="D36" s="84">
        <v>7</v>
      </c>
      <c r="E36" s="84">
        <v>5</v>
      </c>
      <c r="F36" s="85">
        <v>71.430000000000007</v>
      </c>
      <c r="G36" s="84">
        <v>12</v>
      </c>
      <c r="H36" s="84">
        <v>11</v>
      </c>
      <c r="I36" s="85">
        <v>91.67</v>
      </c>
      <c r="J36" s="84">
        <v>5</v>
      </c>
      <c r="K36" s="84">
        <v>5</v>
      </c>
      <c r="L36" s="85">
        <v>100</v>
      </c>
      <c r="M36" s="84">
        <v>5</v>
      </c>
      <c r="N36" s="84">
        <v>5</v>
      </c>
      <c r="O36" s="85">
        <v>100</v>
      </c>
    </row>
    <row r="37" spans="1:15" ht="20.100000000000001" customHeight="1" x14ac:dyDescent="0.25">
      <c r="A37" s="67">
        <v>29</v>
      </c>
      <c r="B37" s="91" t="s">
        <v>334</v>
      </c>
      <c r="C37" s="59" t="s">
        <v>335</v>
      </c>
      <c r="D37" s="84">
        <v>16</v>
      </c>
      <c r="E37" s="84">
        <v>8</v>
      </c>
      <c r="F37" s="85">
        <v>50</v>
      </c>
      <c r="G37" s="84">
        <v>4</v>
      </c>
      <c r="H37" s="84">
        <v>2</v>
      </c>
      <c r="I37" s="85">
        <v>50</v>
      </c>
      <c r="J37" s="84">
        <v>1</v>
      </c>
      <c r="K37" s="84">
        <v>1</v>
      </c>
      <c r="L37" s="85">
        <v>100</v>
      </c>
      <c r="M37" s="84">
        <v>2</v>
      </c>
      <c r="N37" s="84">
        <v>1</v>
      </c>
      <c r="O37" s="85">
        <v>50</v>
      </c>
    </row>
    <row r="38" spans="1:15" ht="20.100000000000001" customHeight="1" x14ac:dyDescent="0.25">
      <c r="A38" s="67">
        <v>30</v>
      </c>
      <c r="B38" s="91" t="s">
        <v>336</v>
      </c>
      <c r="C38" s="59" t="s">
        <v>337</v>
      </c>
      <c r="D38" s="84">
        <v>48</v>
      </c>
      <c r="E38" s="84">
        <v>37</v>
      </c>
      <c r="F38" s="85">
        <v>77.08</v>
      </c>
      <c r="G38" s="84">
        <v>25</v>
      </c>
      <c r="H38" s="84">
        <v>20</v>
      </c>
      <c r="I38" s="85">
        <v>80</v>
      </c>
      <c r="J38" s="84">
        <v>6</v>
      </c>
      <c r="K38" s="84">
        <v>3</v>
      </c>
      <c r="L38" s="85">
        <v>50</v>
      </c>
      <c r="M38" s="84">
        <v>3</v>
      </c>
      <c r="N38" s="84">
        <v>2</v>
      </c>
      <c r="O38" s="85">
        <v>66.67</v>
      </c>
    </row>
    <row r="39" spans="1:15" ht="20.100000000000001" customHeight="1" x14ac:dyDescent="0.25">
      <c r="A39" s="67">
        <v>31</v>
      </c>
      <c r="B39" s="91" t="s">
        <v>338</v>
      </c>
      <c r="C39" s="59" t="s">
        <v>339</v>
      </c>
      <c r="D39" s="84">
        <v>24</v>
      </c>
      <c r="E39" s="84">
        <v>16</v>
      </c>
      <c r="F39" s="85">
        <v>66.67</v>
      </c>
      <c r="G39" s="84">
        <v>14</v>
      </c>
      <c r="H39" s="84">
        <v>11</v>
      </c>
      <c r="I39" s="85">
        <v>78.569999999999993</v>
      </c>
      <c r="J39" s="84">
        <v>11</v>
      </c>
      <c r="K39" s="84">
        <v>9</v>
      </c>
      <c r="L39" s="85">
        <v>81.819999999999993</v>
      </c>
      <c r="M39" s="84">
        <v>3</v>
      </c>
      <c r="N39" s="84">
        <v>3</v>
      </c>
      <c r="O39" s="85">
        <v>100</v>
      </c>
    </row>
    <row r="40" spans="1:15" ht="20.100000000000001" customHeight="1" x14ac:dyDescent="0.25">
      <c r="A40" s="67">
        <v>32</v>
      </c>
      <c r="B40" s="91" t="s">
        <v>33</v>
      </c>
      <c r="C40" s="59" t="s">
        <v>34</v>
      </c>
      <c r="D40" s="84">
        <v>15</v>
      </c>
      <c r="E40" s="84">
        <v>13</v>
      </c>
      <c r="F40" s="85">
        <v>86.67</v>
      </c>
      <c r="G40" s="84">
        <v>17</v>
      </c>
      <c r="H40" s="84">
        <v>13</v>
      </c>
      <c r="I40" s="85">
        <v>76.47</v>
      </c>
      <c r="J40" s="84">
        <v>8</v>
      </c>
      <c r="K40" s="84">
        <v>5</v>
      </c>
      <c r="L40" s="85">
        <v>62.5</v>
      </c>
      <c r="M40" s="84">
        <v>3</v>
      </c>
      <c r="N40" s="84">
        <v>2</v>
      </c>
      <c r="O40" s="85">
        <v>66.67</v>
      </c>
    </row>
    <row r="41" spans="1:15" ht="20.100000000000001" customHeight="1" x14ac:dyDescent="0.25">
      <c r="A41" s="67">
        <v>33</v>
      </c>
      <c r="B41" s="91" t="s">
        <v>340</v>
      </c>
      <c r="C41" s="59" t="s">
        <v>341</v>
      </c>
      <c r="D41" s="84">
        <v>18</v>
      </c>
      <c r="E41" s="84">
        <v>15</v>
      </c>
      <c r="F41" s="85">
        <v>83.33</v>
      </c>
      <c r="G41" s="84">
        <v>12</v>
      </c>
      <c r="H41" s="84">
        <v>9</v>
      </c>
      <c r="I41" s="85">
        <v>75</v>
      </c>
      <c r="J41" s="84">
        <v>2</v>
      </c>
      <c r="K41" s="84">
        <v>1</v>
      </c>
      <c r="L41" s="85">
        <v>50</v>
      </c>
      <c r="M41" s="84">
        <v>3</v>
      </c>
      <c r="N41" s="84">
        <v>2</v>
      </c>
      <c r="O41" s="85">
        <v>66.67</v>
      </c>
    </row>
    <row r="42" spans="1:15" ht="20.100000000000001" customHeight="1" x14ac:dyDescent="0.25">
      <c r="A42" s="67">
        <v>34</v>
      </c>
      <c r="B42" s="91" t="s">
        <v>342</v>
      </c>
      <c r="C42" s="59" t="s">
        <v>343</v>
      </c>
      <c r="D42" s="84">
        <v>37</v>
      </c>
      <c r="E42" s="84">
        <v>24</v>
      </c>
      <c r="F42" s="85">
        <v>64.86</v>
      </c>
      <c r="G42" s="84">
        <v>36</v>
      </c>
      <c r="H42" s="84">
        <v>26</v>
      </c>
      <c r="I42" s="85">
        <v>72.22</v>
      </c>
      <c r="J42" s="84">
        <v>4</v>
      </c>
      <c r="K42" s="84">
        <v>3</v>
      </c>
      <c r="L42" s="85">
        <v>75</v>
      </c>
      <c r="M42" s="84">
        <v>4</v>
      </c>
      <c r="N42" s="84">
        <v>1</v>
      </c>
      <c r="O42" s="85">
        <v>25</v>
      </c>
    </row>
    <row r="43" spans="1:15" x14ac:dyDescent="0.25">
      <c r="A43" s="217" t="s">
        <v>7</v>
      </c>
      <c r="B43" s="217"/>
      <c r="C43" s="217"/>
      <c r="D43" s="43">
        <f>SUM(D9:D42)</f>
        <v>698</v>
      </c>
      <c r="E43" s="43">
        <f>SUM(E9:E42)</f>
        <v>549</v>
      </c>
      <c r="F43" s="87">
        <f>E43/D43*100</f>
        <v>78.653295128939831</v>
      </c>
      <c r="G43" s="43">
        <f>SUM(G9:G42)</f>
        <v>486</v>
      </c>
      <c r="H43" s="43">
        <f>SUM(H9:H42)</f>
        <v>415</v>
      </c>
      <c r="I43" s="87">
        <f>H43/G43*100</f>
        <v>85.390946502057616</v>
      </c>
      <c r="J43" s="43">
        <f>SUM(J9:J42)</f>
        <v>194</v>
      </c>
      <c r="K43" s="43">
        <f>SUM(K9:K42)</f>
        <v>154</v>
      </c>
      <c r="L43" s="87">
        <f>K43/J43*100</f>
        <v>79.381443298969074</v>
      </c>
      <c r="M43" s="43">
        <f>SUM(M9:M42)</f>
        <v>124</v>
      </c>
      <c r="N43" s="43">
        <f>SUM(N9:N42)</f>
        <v>87</v>
      </c>
      <c r="O43" s="87">
        <f>N43/M43*100</f>
        <v>70.161290322580655</v>
      </c>
    </row>
  </sheetData>
  <mergeCells count="14">
    <mergeCell ref="A43:C43"/>
    <mergeCell ref="A2:O2"/>
    <mergeCell ref="A3:O3"/>
    <mergeCell ref="A4:O4"/>
    <mergeCell ref="A5:O5"/>
    <mergeCell ref="D6:I6"/>
    <mergeCell ref="J6:O6"/>
    <mergeCell ref="A6:A8"/>
    <mergeCell ref="B6:B8"/>
    <mergeCell ref="C6:C8"/>
    <mergeCell ref="D7:F7"/>
    <mergeCell ref="G7:I7"/>
    <mergeCell ref="J7:L7"/>
    <mergeCell ref="M7:O7"/>
  </mergeCells>
  <pageMargins left="0.5" right="0.2" top="0.25" bottom="0.2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workbookViewId="0">
      <selection activeCell="R22" sqref="R22"/>
    </sheetView>
  </sheetViews>
  <sheetFormatPr defaultRowHeight="15" x14ac:dyDescent="0.25"/>
  <cols>
    <col min="1" max="1" width="4.7109375" style="24" customWidth="1"/>
    <col min="2" max="2" width="6.28515625" style="24" customWidth="1"/>
    <col min="3" max="3" width="18.42578125" bestFit="1" customWidth="1"/>
    <col min="4" max="4" width="8.7109375" customWidth="1"/>
    <col min="5" max="5" width="9.140625" customWidth="1"/>
    <col min="6" max="6" width="8" customWidth="1"/>
    <col min="7" max="7" width="7.7109375" customWidth="1"/>
    <col min="8" max="8" width="8.7109375" customWidth="1"/>
    <col min="9" max="9" width="7.7109375" customWidth="1"/>
    <col min="10" max="10" width="8.28515625" customWidth="1"/>
    <col min="11" max="11" width="9.5703125" customWidth="1"/>
    <col min="12" max="12" width="7.28515625" bestFit="1" customWidth="1"/>
    <col min="13" max="13" width="7.5703125" customWidth="1"/>
    <col min="14" max="14" width="9.140625" customWidth="1"/>
    <col min="15" max="15" width="8.140625" customWidth="1"/>
  </cols>
  <sheetData>
    <row r="2" spans="1:15" ht="15.75" customHeight="1" x14ac:dyDescent="0.25">
      <c r="A2" s="170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5.75" customHeight="1" x14ac:dyDescent="0.25">
      <c r="A3" s="165" t="s">
        <v>152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15.75" customHeight="1" x14ac:dyDescent="0.25">
      <c r="A4" s="165" t="s">
        <v>277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15.75" customHeight="1" x14ac:dyDescent="0.25">
      <c r="A5" s="165" t="s">
        <v>93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</row>
    <row r="6" spans="1:15" ht="15.75" customHeight="1" x14ac:dyDescent="0.25">
      <c r="A6" s="213" t="s">
        <v>52</v>
      </c>
      <c r="B6" s="178" t="s">
        <v>125</v>
      </c>
      <c r="C6" s="178" t="s">
        <v>79</v>
      </c>
      <c r="D6" s="170" t="s">
        <v>212</v>
      </c>
      <c r="E6" s="170"/>
      <c r="F6" s="170"/>
      <c r="G6" s="170"/>
      <c r="H6" s="170"/>
      <c r="I6" s="170"/>
      <c r="J6" s="170" t="s">
        <v>149</v>
      </c>
      <c r="K6" s="170"/>
      <c r="L6" s="170"/>
      <c r="M6" s="170"/>
      <c r="N6" s="170"/>
      <c r="O6" s="170"/>
    </row>
    <row r="7" spans="1:15" ht="15" customHeight="1" x14ac:dyDescent="0.25">
      <c r="A7" s="213"/>
      <c r="B7" s="178"/>
      <c r="C7" s="178"/>
      <c r="D7" s="170" t="s">
        <v>5</v>
      </c>
      <c r="E7" s="170"/>
      <c r="F7" s="170"/>
      <c r="G7" s="170" t="s">
        <v>6</v>
      </c>
      <c r="H7" s="170"/>
      <c r="I7" s="170"/>
      <c r="J7" s="170" t="s">
        <v>5</v>
      </c>
      <c r="K7" s="170"/>
      <c r="L7" s="170"/>
      <c r="M7" s="170" t="s">
        <v>6</v>
      </c>
      <c r="N7" s="170"/>
      <c r="O7" s="170"/>
    </row>
    <row r="8" spans="1:15" s="24" customFormat="1" ht="21" customHeight="1" x14ac:dyDescent="0.25">
      <c r="A8" s="213"/>
      <c r="B8" s="178"/>
      <c r="C8" s="178"/>
      <c r="D8" s="67" t="s">
        <v>71</v>
      </c>
      <c r="E8" s="67" t="s">
        <v>10</v>
      </c>
      <c r="F8" s="67" t="s">
        <v>22</v>
      </c>
      <c r="G8" s="67" t="s">
        <v>71</v>
      </c>
      <c r="H8" s="67" t="s">
        <v>10</v>
      </c>
      <c r="I8" s="67" t="s">
        <v>22</v>
      </c>
      <c r="J8" s="67" t="s">
        <v>71</v>
      </c>
      <c r="K8" s="67" t="s">
        <v>10</v>
      </c>
      <c r="L8" s="67" t="s">
        <v>22</v>
      </c>
      <c r="M8" s="67" t="s">
        <v>71</v>
      </c>
      <c r="N8" s="67" t="s">
        <v>10</v>
      </c>
      <c r="O8" s="67" t="s">
        <v>22</v>
      </c>
    </row>
    <row r="9" spans="1:15" ht="20.100000000000001" customHeight="1" x14ac:dyDescent="0.25">
      <c r="A9" s="10">
        <v>1</v>
      </c>
      <c r="B9" s="10" t="s">
        <v>288</v>
      </c>
      <c r="C9" s="9" t="s">
        <v>289</v>
      </c>
      <c r="D9" s="84">
        <v>33</v>
      </c>
      <c r="E9" s="84">
        <v>29</v>
      </c>
      <c r="F9" s="85">
        <v>87.88</v>
      </c>
      <c r="G9" s="84">
        <v>26</v>
      </c>
      <c r="H9" s="84">
        <v>22</v>
      </c>
      <c r="I9" s="85">
        <v>84.62</v>
      </c>
      <c r="J9" s="84">
        <v>0</v>
      </c>
      <c r="K9" s="84">
        <v>0</v>
      </c>
      <c r="L9" s="85">
        <v>0</v>
      </c>
      <c r="M9" s="84">
        <v>2</v>
      </c>
      <c r="N9" s="84">
        <v>2</v>
      </c>
      <c r="O9" s="85">
        <v>100</v>
      </c>
    </row>
    <row r="10" spans="1:15" ht="20.100000000000001" customHeight="1" x14ac:dyDescent="0.25">
      <c r="A10" s="10">
        <v>2</v>
      </c>
      <c r="B10" s="10" t="s">
        <v>290</v>
      </c>
      <c r="C10" s="9" t="s">
        <v>291</v>
      </c>
      <c r="D10" s="84">
        <v>40</v>
      </c>
      <c r="E10" s="84">
        <v>27</v>
      </c>
      <c r="F10" s="85">
        <v>67.5</v>
      </c>
      <c r="G10" s="84">
        <v>32</v>
      </c>
      <c r="H10" s="84">
        <v>22</v>
      </c>
      <c r="I10" s="85">
        <v>68.75</v>
      </c>
      <c r="J10" s="84">
        <v>2</v>
      </c>
      <c r="K10" s="84">
        <v>2</v>
      </c>
      <c r="L10" s="85">
        <v>100</v>
      </c>
      <c r="M10" s="84">
        <v>3</v>
      </c>
      <c r="N10" s="84">
        <v>1</v>
      </c>
      <c r="O10" s="85">
        <v>33.33</v>
      </c>
    </row>
    <row r="11" spans="1:15" ht="20.100000000000001" customHeight="1" x14ac:dyDescent="0.25">
      <c r="A11" s="10">
        <v>3</v>
      </c>
      <c r="B11" s="10" t="s">
        <v>292</v>
      </c>
      <c r="C11" s="9" t="s">
        <v>293</v>
      </c>
      <c r="D11" s="84">
        <v>7</v>
      </c>
      <c r="E11" s="84">
        <v>6</v>
      </c>
      <c r="F11" s="85">
        <v>85.71</v>
      </c>
      <c r="G11" s="84">
        <v>7</v>
      </c>
      <c r="H11" s="84">
        <v>7</v>
      </c>
      <c r="I11" s="85">
        <v>100</v>
      </c>
      <c r="J11" s="84">
        <v>1</v>
      </c>
      <c r="K11" s="84">
        <v>1</v>
      </c>
      <c r="L11" s="85">
        <v>100</v>
      </c>
      <c r="M11" s="84">
        <v>0</v>
      </c>
      <c r="N11" s="84">
        <v>0</v>
      </c>
      <c r="O11" s="85">
        <v>0</v>
      </c>
    </row>
    <row r="12" spans="1:15" ht="20.100000000000001" customHeight="1" x14ac:dyDescent="0.25">
      <c r="A12" s="10">
        <v>4</v>
      </c>
      <c r="B12" s="10" t="s">
        <v>294</v>
      </c>
      <c r="C12" s="9" t="s">
        <v>295</v>
      </c>
      <c r="D12" s="84">
        <v>5</v>
      </c>
      <c r="E12" s="84">
        <v>5</v>
      </c>
      <c r="F12" s="85">
        <v>100</v>
      </c>
      <c r="G12" s="84">
        <v>5</v>
      </c>
      <c r="H12" s="84">
        <v>3</v>
      </c>
      <c r="I12" s="85">
        <v>60</v>
      </c>
      <c r="J12" s="84">
        <v>1</v>
      </c>
      <c r="K12" s="84">
        <v>1</v>
      </c>
      <c r="L12" s="85">
        <v>100</v>
      </c>
      <c r="M12" s="84">
        <v>2</v>
      </c>
      <c r="N12" s="84">
        <v>1</v>
      </c>
      <c r="O12" s="85">
        <v>50</v>
      </c>
    </row>
    <row r="13" spans="1:15" ht="20.100000000000001" customHeight="1" x14ac:dyDescent="0.25">
      <c r="A13" s="10">
        <v>5</v>
      </c>
      <c r="B13" s="10" t="s">
        <v>296</v>
      </c>
      <c r="C13" s="9" t="s">
        <v>297</v>
      </c>
      <c r="D13" s="84">
        <v>3</v>
      </c>
      <c r="E13" s="84">
        <v>3</v>
      </c>
      <c r="F13" s="85">
        <v>100</v>
      </c>
      <c r="G13" s="84">
        <v>5</v>
      </c>
      <c r="H13" s="84">
        <v>5</v>
      </c>
      <c r="I13" s="85">
        <v>100</v>
      </c>
      <c r="J13" s="84">
        <v>4</v>
      </c>
      <c r="K13" s="84">
        <v>4</v>
      </c>
      <c r="L13" s="85">
        <v>100</v>
      </c>
      <c r="M13" s="84">
        <v>0</v>
      </c>
      <c r="N13" s="84">
        <v>0</v>
      </c>
      <c r="O13" s="85">
        <v>0</v>
      </c>
    </row>
    <row r="14" spans="1:15" ht="20.100000000000001" customHeight="1" x14ac:dyDescent="0.25">
      <c r="A14" s="10">
        <v>6</v>
      </c>
      <c r="B14" s="10" t="s">
        <v>298</v>
      </c>
      <c r="C14" s="9" t="s">
        <v>299</v>
      </c>
      <c r="D14" s="84">
        <v>4</v>
      </c>
      <c r="E14" s="84">
        <v>4</v>
      </c>
      <c r="F14" s="85">
        <v>100</v>
      </c>
      <c r="G14" s="84">
        <v>3</v>
      </c>
      <c r="H14" s="84">
        <v>3</v>
      </c>
      <c r="I14" s="85">
        <v>100</v>
      </c>
      <c r="J14" s="84">
        <v>1</v>
      </c>
      <c r="K14" s="84">
        <v>1</v>
      </c>
      <c r="L14" s="85">
        <v>100</v>
      </c>
      <c r="M14" s="84">
        <v>0</v>
      </c>
      <c r="N14" s="84">
        <v>0</v>
      </c>
      <c r="O14" s="85">
        <v>0</v>
      </c>
    </row>
    <row r="15" spans="1:15" ht="20.100000000000001" customHeight="1" x14ac:dyDescent="0.25">
      <c r="A15" s="10">
        <v>7</v>
      </c>
      <c r="B15" s="10" t="s">
        <v>300</v>
      </c>
      <c r="C15" s="9" t="s">
        <v>301</v>
      </c>
      <c r="D15" s="84">
        <v>8</v>
      </c>
      <c r="E15" s="84">
        <v>6</v>
      </c>
      <c r="F15" s="85">
        <v>75</v>
      </c>
      <c r="G15" s="84">
        <v>4</v>
      </c>
      <c r="H15" s="84">
        <v>4</v>
      </c>
      <c r="I15" s="85">
        <v>100</v>
      </c>
      <c r="J15" s="84">
        <v>2</v>
      </c>
      <c r="K15" s="84">
        <v>2</v>
      </c>
      <c r="L15" s="85">
        <v>100</v>
      </c>
      <c r="M15" s="84">
        <v>0</v>
      </c>
      <c r="N15" s="84">
        <v>0</v>
      </c>
      <c r="O15" s="85">
        <v>0</v>
      </c>
    </row>
    <row r="16" spans="1:15" ht="20.100000000000001" customHeight="1" x14ac:dyDescent="0.25">
      <c r="A16" s="10">
        <v>8</v>
      </c>
      <c r="B16" s="10" t="s">
        <v>302</v>
      </c>
      <c r="C16" s="9" t="s">
        <v>303</v>
      </c>
      <c r="D16" s="84">
        <v>22</v>
      </c>
      <c r="E16" s="84">
        <v>16</v>
      </c>
      <c r="F16" s="85">
        <v>72.73</v>
      </c>
      <c r="G16" s="84">
        <v>20</v>
      </c>
      <c r="H16" s="84">
        <v>19</v>
      </c>
      <c r="I16" s="85">
        <v>95</v>
      </c>
      <c r="J16" s="84">
        <v>1</v>
      </c>
      <c r="K16" s="84">
        <v>1</v>
      </c>
      <c r="L16" s="85">
        <v>100</v>
      </c>
      <c r="M16" s="84">
        <v>1</v>
      </c>
      <c r="N16" s="84">
        <v>1</v>
      </c>
      <c r="O16" s="85">
        <v>100</v>
      </c>
    </row>
    <row r="17" spans="1:15" ht="20.100000000000001" customHeight="1" x14ac:dyDescent="0.25">
      <c r="A17" s="10">
        <v>9</v>
      </c>
      <c r="B17" s="10" t="s">
        <v>304</v>
      </c>
      <c r="C17" s="9" t="s">
        <v>305</v>
      </c>
      <c r="D17" s="84">
        <v>9</v>
      </c>
      <c r="E17" s="84">
        <v>8</v>
      </c>
      <c r="F17" s="85">
        <v>88.89</v>
      </c>
      <c r="G17" s="84">
        <v>6</v>
      </c>
      <c r="H17" s="84">
        <v>3</v>
      </c>
      <c r="I17" s="85">
        <v>50</v>
      </c>
      <c r="J17" s="84">
        <v>2</v>
      </c>
      <c r="K17" s="84">
        <v>2</v>
      </c>
      <c r="L17" s="85">
        <v>100</v>
      </c>
      <c r="M17" s="84">
        <v>0</v>
      </c>
      <c r="N17" s="84">
        <v>0</v>
      </c>
      <c r="O17" s="85">
        <v>0</v>
      </c>
    </row>
    <row r="18" spans="1:15" ht="20.100000000000001" customHeight="1" x14ac:dyDescent="0.25">
      <c r="A18" s="10">
        <v>10</v>
      </c>
      <c r="B18" s="10" t="s">
        <v>306</v>
      </c>
      <c r="C18" s="9" t="s">
        <v>307</v>
      </c>
      <c r="D18" s="84">
        <v>40</v>
      </c>
      <c r="E18" s="84">
        <v>36</v>
      </c>
      <c r="F18" s="85">
        <v>90</v>
      </c>
      <c r="G18" s="84">
        <v>42</v>
      </c>
      <c r="H18" s="84">
        <v>40</v>
      </c>
      <c r="I18" s="85">
        <v>95.24</v>
      </c>
      <c r="J18" s="84">
        <v>4</v>
      </c>
      <c r="K18" s="84">
        <v>2</v>
      </c>
      <c r="L18" s="85">
        <v>50</v>
      </c>
      <c r="M18" s="84">
        <v>1</v>
      </c>
      <c r="N18" s="84">
        <v>1</v>
      </c>
      <c r="O18" s="85">
        <v>100</v>
      </c>
    </row>
    <row r="19" spans="1:15" ht="20.100000000000001" customHeight="1" x14ac:dyDescent="0.25">
      <c r="A19" s="10">
        <v>11</v>
      </c>
      <c r="B19" s="10" t="s">
        <v>23</v>
      </c>
      <c r="C19" s="9" t="s">
        <v>24</v>
      </c>
      <c r="D19" s="84">
        <v>10</v>
      </c>
      <c r="E19" s="84">
        <v>10</v>
      </c>
      <c r="F19" s="85">
        <v>100</v>
      </c>
      <c r="G19" s="84">
        <v>11</v>
      </c>
      <c r="H19" s="84">
        <v>11</v>
      </c>
      <c r="I19" s="85">
        <v>100</v>
      </c>
      <c r="J19" s="84">
        <v>0</v>
      </c>
      <c r="K19" s="84">
        <v>0</v>
      </c>
      <c r="L19" s="85">
        <v>0</v>
      </c>
      <c r="M19" s="84">
        <v>0</v>
      </c>
      <c r="N19" s="84">
        <v>0</v>
      </c>
      <c r="O19" s="85">
        <v>0</v>
      </c>
    </row>
    <row r="20" spans="1:15" ht="20.100000000000001" customHeight="1" x14ac:dyDescent="0.25">
      <c r="A20" s="10">
        <v>12</v>
      </c>
      <c r="B20" s="10" t="s">
        <v>308</v>
      </c>
      <c r="C20" s="9" t="s">
        <v>309</v>
      </c>
      <c r="D20" s="84">
        <v>4</v>
      </c>
      <c r="E20" s="84">
        <v>3</v>
      </c>
      <c r="F20" s="85">
        <v>75</v>
      </c>
      <c r="G20" s="84">
        <v>6</v>
      </c>
      <c r="H20" s="84">
        <v>6</v>
      </c>
      <c r="I20" s="85">
        <v>100</v>
      </c>
      <c r="J20" s="84">
        <v>2</v>
      </c>
      <c r="K20" s="84">
        <v>2</v>
      </c>
      <c r="L20" s="85">
        <v>100</v>
      </c>
      <c r="M20" s="84">
        <v>3</v>
      </c>
      <c r="N20" s="84">
        <v>3</v>
      </c>
      <c r="O20" s="85">
        <v>100</v>
      </c>
    </row>
    <row r="21" spans="1:15" ht="20.100000000000001" customHeight="1" x14ac:dyDescent="0.25">
      <c r="A21" s="10">
        <v>13</v>
      </c>
      <c r="B21" s="10" t="s">
        <v>310</v>
      </c>
      <c r="C21" s="9" t="s">
        <v>311</v>
      </c>
      <c r="D21" s="84">
        <v>24</v>
      </c>
      <c r="E21" s="84">
        <v>19</v>
      </c>
      <c r="F21" s="85">
        <v>79.17</v>
      </c>
      <c r="G21" s="84">
        <v>11</v>
      </c>
      <c r="H21" s="84">
        <v>9</v>
      </c>
      <c r="I21" s="85">
        <v>81.819999999999993</v>
      </c>
      <c r="J21" s="84">
        <v>8</v>
      </c>
      <c r="K21" s="84">
        <v>8</v>
      </c>
      <c r="L21" s="85">
        <v>100</v>
      </c>
      <c r="M21" s="84">
        <v>3</v>
      </c>
      <c r="N21" s="84">
        <v>3</v>
      </c>
      <c r="O21" s="85">
        <v>100</v>
      </c>
    </row>
    <row r="22" spans="1:15" ht="20.100000000000001" customHeight="1" x14ac:dyDescent="0.25">
      <c r="A22" s="10">
        <v>14</v>
      </c>
      <c r="B22" s="10" t="s">
        <v>312</v>
      </c>
      <c r="C22" s="9" t="s">
        <v>313</v>
      </c>
      <c r="D22" s="84">
        <v>7</v>
      </c>
      <c r="E22" s="84">
        <v>6</v>
      </c>
      <c r="F22" s="85">
        <v>85.71</v>
      </c>
      <c r="G22" s="84">
        <v>1</v>
      </c>
      <c r="H22" s="84">
        <v>1</v>
      </c>
      <c r="I22" s="85">
        <v>100</v>
      </c>
      <c r="J22" s="84">
        <v>0</v>
      </c>
      <c r="K22" s="84">
        <v>0</v>
      </c>
      <c r="L22" s="85">
        <v>0</v>
      </c>
      <c r="M22" s="84">
        <v>0</v>
      </c>
      <c r="N22" s="84">
        <v>0</v>
      </c>
      <c r="O22" s="85">
        <v>0</v>
      </c>
    </row>
    <row r="23" spans="1:15" ht="20.100000000000001" customHeight="1" x14ac:dyDescent="0.25">
      <c r="A23" s="10">
        <v>15</v>
      </c>
      <c r="B23" s="10" t="s">
        <v>314</v>
      </c>
      <c r="C23" s="9" t="s">
        <v>315</v>
      </c>
      <c r="D23" s="84">
        <v>46</v>
      </c>
      <c r="E23" s="84">
        <v>41</v>
      </c>
      <c r="F23" s="85">
        <v>89.13</v>
      </c>
      <c r="G23" s="84">
        <v>36</v>
      </c>
      <c r="H23" s="84">
        <v>34</v>
      </c>
      <c r="I23" s="85">
        <v>94.44</v>
      </c>
      <c r="J23" s="84">
        <v>1</v>
      </c>
      <c r="K23" s="84">
        <v>1</v>
      </c>
      <c r="L23" s="85">
        <v>100</v>
      </c>
      <c r="M23" s="84">
        <v>2</v>
      </c>
      <c r="N23" s="84">
        <v>2</v>
      </c>
      <c r="O23" s="85">
        <v>100</v>
      </c>
    </row>
    <row r="24" spans="1:15" ht="20.100000000000001" customHeight="1" x14ac:dyDescent="0.25">
      <c r="A24" s="10">
        <v>16</v>
      </c>
      <c r="B24" s="10" t="s">
        <v>316</v>
      </c>
      <c r="C24" s="9" t="s">
        <v>317</v>
      </c>
      <c r="D24" s="84">
        <v>9</v>
      </c>
      <c r="E24" s="84">
        <v>8</v>
      </c>
      <c r="F24" s="85">
        <v>88.89</v>
      </c>
      <c r="G24" s="84">
        <v>11</v>
      </c>
      <c r="H24" s="84">
        <v>11</v>
      </c>
      <c r="I24" s="85">
        <v>100</v>
      </c>
      <c r="J24" s="84">
        <v>0</v>
      </c>
      <c r="K24" s="84">
        <v>0</v>
      </c>
      <c r="L24" s="85">
        <v>0</v>
      </c>
      <c r="M24" s="84">
        <v>2</v>
      </c>
      <c r="N24" s="84">
        <v>2</v>
      </c>
      <c r="O24" s="85">
        <v>100</v>
      </c>
    </row>
    <row r="25" spans="1:15" ht="20.100000000000001" customHeight="1" x14ac:dyDescent="0.25">
      <c r="A25" s="10">
        <v>17</v>
      </c>
      <c r="B25" s="10" t="s">
        <v>318</v>
      </c>
      <c r="C25" s="9" t="s">
        <v>319</v>
      </c>
      <c r="D25" s="84">
        <v>9</v>
      </c>
      <c r="E25" s="84">
        <v>7</v>
      </c>
      <c r="F25" s="85">
        <v>77.78</v>
      </c>
      <c r="G25" s="84">
        <v>15</v>
      </c>
      <c r="H25" s="84">
        <v>9</v>
      </c>
      <c r="I25" s="85">
        <v>60</v>
      </c>
      <c r="J25" s="84">
        <v>0</v>
      </c>
      <c r="K25" s="84">
        <v>0</v>
      </c>
      <c r="L25" s="85">
        <v>0</v>
      </c>
      <c r="M25" s="84">
        <v>0</v>
      </c>
      <c r="N25" s="84">
        <v>0</v>
      </c>
      <c r="O25" s="85">
        <v>0</v>
      </c>
    </row>
    <row r="26" spans="1:15" ht="20.100000000000001" customHeight="1" x14ac:dyDescent="0.25">
      <c r="A26" s="10">
        <v>18</v>
      </c>
      <c r="B26" s="10" t="s">
        <v>320</v>
      </c>
      <c r="C26" s="9" t="s">
        <v>321</v>
      </c>
      <c r="D26" s="84">
        <v>9</v>
      </c>
      <c r="E26" s="84">
        <v>7</v>
      </c>
      <c r="F26" s="85">
        <v>77.78</v>
      </c>
      <c r="G26" s="84">
        <v>13</v>
      </c>
      <c r="H26" s="84">
        <v>12</v>
      </c>
      <c r="I26" s="85">
        <v>92.31</v>
      </c>
      <c r="J26" s="84">
        <v>2</v>
      </c>
      <c r="K26" s="84">
        <v>2</v>
      </c>
      <c r="L26" s="85">
        <v>100</v>
      </c>
      <c r="M26" s="84">
        <v>1</v>
      </c>
      <c r="N26" s="84">
        <v>1</v>
      </c>
      <c r="O26" s="85">
        <v>100</v>
      </c>
    </row>
    <row r="27" spans="1:15" ht="20.100000000000001" customHeight="1" x14ac:dyDescent="0.25">
      <c r="A27" s="10">
        <v>19</v>
      </c>
      <c r="B27" s="10" t="s">
        <v>322</v>
      </c>
      <c r="C27" s="9" t="s">
        <v>323</v>
      </c>
      <c r="D27" s="84">
        <v>12</v>
      </c>
      <c r="E27" s="84">
        <v>11</v>
      </c>
      <c r="F27" s="85">
        <v>91.67</v>
      </c>
      <c r="G27" s="84">
        <v>12</v>
      </c>
      <c r="H27" s="84">
        <v>12</v>
      </c>
      <c r="I27" s="85">
        <v>100</v>
      </c>
      <c r="J27" s="84">
        <v>4</v>
      </c>
      <c r="K27" s="84">
        <v>4</v>
      </c>
      <c r="L27" s="85">
        <v>100</v>
      </c>
      <c r="M27" s="84">
        <v>1</v>
      </c>
      <c r="N27" s="84">
        <v>1</v>
      </c>
      <c r="O27" s="85">
        <v>100</v>
      </c>
    </row>
    <row r="28" spans="1:15" ht="20.100000000000001" customHeight="1" x14ac:dyDescent="0.25">
      <c r="A28" s="10">
        <v>20</v>
      </c>
      <c r="B28" s="10" t="s">
        <v>25</v>
      </c>
      <c r="C28" s="9" t="s">
        <v>26</v>
      </c>
      <c r="D28" s="84">
        <v>25</v>
      </c>
      <c r="E28" s="84">
        <v>22</v>
      </c>
      <c r="F28" s="85">
        <v>88</v>
      </c>
      <c r="G28" s="84">
        <v>12</v>
      </c>
      <c r="H28" s="84">
        <v>11</v>
      </c>
      <c r="I28" s="85">
        <v>91.67</v>
      </c>
      <c r="J28" s="84">
        <v>2</v>
      </c>
      <c r="K28" s="84">
        <v>2</v>
      </c>
      <c r="L28" s="85">
        <v>100</v>
      </c>
      <c r="M28" s="84">
        <v>2</v>
      </c>
      <c r="N28" s="84">
        <v>2</v>
      </c>
      <c r="O28" s="85">
        <v>100</v>
      </c>
    </row>
    <row r="29" spans="1:15" ht="20.100000000000001" customHeight="1" x14ac:dyDescent="0.25">
      <c r="A29" s="10">
        <v>21</v>
      </c>
      <c r="B29" s="10" t="s">
        <v>27</v>
      </c>
      <c r="C29" s="9" t="s">
        <v>28</v>
      </c>
      <c r="D29" s="84">
        <v>33</v>
      </c>
      <c r="E29" s="84">
        <v>24</v>
      </c>
      <c r="F29" s="85">
        <v>72.73</v>
      </c>
      <c r="G29" s="84">
        <v>14</v>
      </c>
      <c r="H29" s="84">
        <v>14</v>
      </c>
      <c r="I29" s="85">
        <v>100</v>
      </c>
      <c r="J29" s="84">
        <v>2</v>
      </c>
      <c r="K29" s="84">
        <v>2</v>
      </c>
      <c r="L29" s="85">
        <v>100</v>
      </c>
      <c r="M29" s="84">
        <v>1</v>
      </c>
      <c r="N29" s="84">
        <v>1</v>
      </c>
      <c r="O29" s="85">
        <v>100</v>
      </c>
    </row>
    <row r="30" spans="1:15" ht="20.100000000000001" customHeight="1" x14ac:dyDescent="0.25">
      <c r="A30" s="10">
        <v>22</v>
      </c>
      <c r="B30" s="10" t="s">
        <v>324</v>
      </c>
      <c r="C30" s="9" t="s">
        <v>325</v>
      </c>
      <c r="D30" s="84">
        <v>18</v>
      </c>
      <c r="E30" s="84">
        <v>15</v>
      </c>
      <c r="F30" s="85">
        <v>83.33</v>
      </c>
      <c r="G30" s="84">
        <v>12</v>
      </c>
      <c r="H30" s="84">
        <v>9</v>
      </c>
      <c r="I30" s="85">
        <v>75</v>
      </c>
      <c r="J30" s="84">
        <v>1</v>
      </c>
      <c r="K30" s="84">
        <v>0</v>
      </c>
      <c r="L30" s="85">
        <v>0</v>
      </c>
      <c r="M30" s="84">
        <v>1</v>
      </c>
      <c r="N30" s="84">
        <v>0</v>
      </c>
      <c r="O30" s="85">
        <v>0</v>
      </c>
    </row>
    <row r="31" spans="1:15" ht="20.100000000000001" customHeight="1" x14ac:dyDescent="0.25">
      <c r="A31" s="10">
        <v>23</v>
      </c>
      <c r="B31" s="10" t="s">
        <v>326</v>
      </c>
      <c r="C31" s="9" t="s">
        <v>327</v>
      </c>
      <c r="D31" s="84">
        <v>17</v>
      </c>
      <c r="E31" s="84">
        <v>9</v>
      </c>
      <c r="F31" s="85">
        <v>52.94</v>
      </c>
      <c r="G31" s="84">
        <v>12</v>
      </c>
      <c r="H31" s="84">
        <v>10</v>
      </c>
      <c r="I31" s="85">
        <v>83.33</v>
      </c>
      <c r="J31" s="84">
        <v>2</v>
      </c>
      <c r="K31" s="84">
        <v>2</v>
      </c>
      <c r="L31" s="85">
        <v>100</v>
      </c>
      <c r="M31" s="84">
        <v>4</v>
      </c>
      <c r="N31" s="84">
        <v>3</v>
      </c>
      <c r="O31" s="85">
        <v>75</v>
      </c>
    </row>
    <row r="32" spans="1:15" ht="20.100000000000001" customHeight="1" x14ac:dyDescent="0.25">
      <c r="A32" s="10">
        <v>24</v>
      </c>
      <c r="B32" s="10" t="s">
        <v>328</v>
      </c>
      <c r="C32" s="9" t="s">
        <v>329</v>
      </c>
      <c r="D32" s="84">
        <v>16</v>
      </c>
      <c r="E32" s="84">
        <v>13</v>
      </c>
      <c r="F32" s="85">
        <v>81.25</v>
      </c>
      <c r="G32" s="84">
        <v>25</v>
      </c>
      <c r="H32" s="84">
        <v>21</v>
      </c>
      <c r="I32" s="85">
        <v>84</v>
      </c>
      <c r="J32" s="84">
        <v>2</v>
      </c>
      <c r="K32" s="84">
        <v>2</v>
      </c>
      <c r="L32" s="85">
        <v>100</v>
      </c>
      <c r="M32" s="84">
        <v>4</v>
      </c>
      <c r="N32" s="84">
        <v>2</v>
      </c>
      <c r="O32" s="85">
        <v>50</v>
      </c>
    </row>
    <row r="33" spans="1:15" ht="20.100000000000001" customHeight="1" x14ac:dyDescent="0.25">
      <c r="A33" s="10">
        <v>25</v>
      </c>
      <c r="B33" s="10" t="s">
        <v>29</v>
      </c>
      <c r="C33" s="9" t="s">
        <v>30</v>
      </c>
      <c r="D33" s="84">
        <v>21</v>
      </c>
      <c r="E33" s="84">
        <v>20</v>
      </c>
      <c r="F33" s="85">
        <v>95.24</v>
      </c>
      <c r="G33" s="84">
        <v>16</v>
      </c>
      <c r="H33" s="84">
        <v>15</v>
      </c>
      <c r="I33" s="85">
        <v>93.75</v>
      </c>
      <c r="J33" s="84">
        <v>2</v>
      </c>
      <c r="K33" s="84">
        <v>2</v>
      </c>
      <c r="L33" s="85">
        <v>100</v>
      </c>
      <c r="M33" s="84">
        <v>1</v>
      </c>
      <c r="N33" s="84">
        <v>0</v>
      </c>
      <c r="O33" s="85">
        <v>0</v>
      </c>
    </row>
    <row r="34" spans="1:15" ht="20.100000000000001" customHeight="1" x14ac:dyDescent="0.25">
      <c r="A34" s="10">
        <v>26</v>
      </c>
      <c r="B34" s="10" t="s">
        <v>31</v>
      </c>
      <c r="C34" s="9" t="s">
        <v>32</v>
      </c>
      <c r="D34" s="84">
        <v>12</v>
      </c>
      <c r="E34" s="84">
        <v>10</v>
      </c>
      <c r="F34" s="85">
        <v>83.33</v>
      </c>
      <c r="G34" s="84">
        <v>19</v>
      </c>
      <c r="H34" s="84">
        <v>12</v>
      </c>
      <c r="I34" s="85">
        <v>63.16</v>
      </c>
      <c r="J34" s="84">
        <v>1</v>
      </c>
      <c r="K34" s="84">
        <v>1</v>
      </c>
      <c r="L34" s="85">
        <v>100</v>
      </c>
      <c r="M34" s="84">
        <v>2</v>
      </c>
      <c r="N34" s="84">
        <v>1</v>
      </c>
      <c r="O34" s="85">
        <v>50</v>
      </c>
    </row>
    <row r="35" spans="1:15" ht="20.100000000000001" customHeight="1" x14ac:dyDescent="0.25">
      <c r="A35" s="10">
        <v>27</v>
      </c>
      <c r="B35" s="10" t="s">
        <v>330</v>
      </c>
      <c r="C35" s="9" t="s">
        <v>331</v>
      </c>
      <c r="D35" s="84">
        <v>8</v>
      </c>
      <c r="E35" s="84">
        <v>7</v>
      </c>
      <c r="F35" s="85">
        <v>87.5</v>
      </c>
      <c r="G35" s="84">
        <v>3</v>
      </c>
      <c r="H35" s="84">
        <v>3</v>
      </c>
      <c r="I35" s="85">
        <v>100</v>
      </c>
      <c r="J35" s="84">
        <v>0</v>
      </c>
      <c r="K35" s="84">
        <v>0</v>
      </c>
      <c r="L35" s="85">
        <v>0</v>
      </c>
      <c r="M35" s="84">
        <v>0</v>
      </c>
      <c r="N35" s="84">
        <v>0</v>
      </c>
      <c r="O35" s="85">
        <v>0</v>
      </c>
    </row>
    <row r="36" spans="1:15" ht="20.100000000000001" customHeight="1" x14ac:dyDescent="0.25">
      <c r="A36" s="10">
        <v>28</v>
      </c>
      <c r="B36" s="10" t="s">
        <v>332</v>
      </c>
      <c r="C36" s="9" t="s">
        <v>333</v>
      </c>
      <c r="D36" s="84">
        <v>8</v>
      </c>
      <c r="E36" s="84">
        <v>5</v>
      </c>
      <c r="F36" s="85">
        <v>62.5</v>
      </c>
      <c r="G36" s="84">
        <v>7</v>
      </c>
      <c r="H36" s="84">
        <v>7</v>
      </c>
      <c r="I36" s="85">
        <v>100</v>
      </c>
      <c r="J36" s="84">
        <v>2</v>
      </c>
      <c r="K36" s="84">
        <v>2</v>
      </c>
      <c r="L36" s="85">
        <v>100</v>
      </c>
      <c r="M36" s="84">
        <v>3</v>
      </c>
      <c r="N36" s="84">
        <v>3</v>
      </c>
      <c r="O36" s="85">
        <v>100</v>
      </c>
    </row>
    <row r="37" spans="1:15" ht="20.100000000000001" customHeight="1" x14ac:dyDescent="0.25">
      <c r="A37" s="10">
        <v>29</v>
      </c>
      <c r="B37" s="10" t="s">
        <v>334</v>
      </c>
      <c r="C37" s="9" t="s">
        <v>335</v>
      </c>
      <c r="D37" s="84">
        <v>4</v>
      </c>
      <c r="E37" s="84">
        <v>1</v>
      </c>
      <c r="F37" s="85">
        <v>25</v>
      </c>
      <c r="G37" s="84">
        <v>1</v>
      </c>
      <c r="H37" s="84">
        <v>0</v>
      </c>
      <c r="I37" s="85">
        <v>0</v>
      </c>
      <c r="J37" s="84">
        <v>0</v>
      </c>
      <c r="K37" s="84">
        <v>0</v>
      </c>
      <c r="L37" s="85">
        <v>0</v>
      </c>
      <c r="M37" s="84">
        <v>0</v>
      </c>
      <c r="N37" s="84">
        <v>0</v>
      </c>
      <c r="O37" s="85">
        <v>0</v>
      </c>
    </row>
    <row r="38" spans="1:15" ht="20.100000000000001" customHeight="1" x14ac:dyDescent="0.25">
      <c r="A38" s="10">
        <v>30</v>
      </c>
      <c r="B38" s="10" t="s">
        <v>336</v>
      </c>
      <c r="C38" s="9" t="s">
        <v>337</v>
      </c>
      <c r="D38" s="84">
        <v>30</v>
      </c>
      <c r="E38" s="84">
        <v>27</v>
      </c>
      <c r="F38" s="85">
        <v>90</v>
      </c>
      <c r="G38" s="84">
        <v>24</v>
      </c>
      <c r="H38" s="84">
        <v>22</v>
      </c>
      <c r="I38" s="85">
        <v>91.67</v>
      </c>
      <c r="J38" s="84">
        <v>0</v>
      </c>
      <c r="K38" s="84">
        <v>0</v>
      </c>
      <c r="L38" s="85">
        <v>0</v>
      </c>
      <c r="M38" s="84">
        <v>1</v>
      </c>
      <c r="N38" s="84">
        <v>1</v>
      </c>
      <c r="O38" s="85">
        <v>100</v>
      </c>
    </row>
    <row r="39" spans="1:15" ht="20.100000000000001" customHeight="1" x14ac:dyDescent="0.25">
      <c r="A39" s="10">
        <v>31</v>
      </c>
      <c r="B39" s="10" t="s">
        <v>338</v>
      </c>
      <c r="C39" s="9" t="s">
        <v>339</v>
      </c>
      <c r="D39" s="84">
        <v>8</v>
      </c>
      <c r="E39" s="84">
        <v>8</v>
      </c>
      <c r="F39" s="85">
        <v>100</v>
      </c>
      <c r="G39" s="84">
        <v>5</v>
      </c>
      <c r="H39" s="84">
        <v>5</v>
      </c>
      <c r="I39" s="85">
        <v>100</v>
      </c>
      <c r="J39" s="84">
        <v>0</v>
      </c>
      <c r="K39" s="84">
        <v>0</v>
      </c>
      <c r="L39" s="85">
        <v>0</v>
      </c>
      <c r="M39" s="84">
        <v>1</v>
      </c>
      <c r="N39" s="84">
        <v>1</v>
      </c>
      <c r="O39" s="85">
        <v>100</v>
      </c>
    </row>
    <row r="40" spans="1:15" ht="20.100000000000001" customHeight="1" x14ac:dyDescent="0.25">
      <c r="A40" s="10">
        <v>32</v>
      </c>
      <c r="B40" s="10" t="s">
        <v>33</v>
      </c>
      <c r="C40" s="9" t="s">
        <v>34</v>
      </c>
      <c r="D40" s="84">
        <v>6</v>
      </c>
      <c r="E40" s="84">
        <v>5</v>
      </c>
      <c r="F40" s="85">
        <v>83.33</v>
      </c>
      <c r="G40" s="84">
        <v>4</v>
      </c>
      <c r="H40" s="84">
        <v>4</v>
      </c>
      <c r="I40" s="85">
        <v>100</v>
      </c>
      <c r="J40" s="84">
        <v>0</v>
      </c>
      <c r="K40" s="84">
        <v>0</v>
      </c>
      <c r="L40" s="85">
        <v>0</v>
      </c>
      <c r="M40" s="84">
        <v>3</v>
      </c>
      <c r="N40" s="84">
        <v>1</v>
      </c>
      <c r="O40" s="85">
        <v>33.33</v>
      </c>
    </row>
    <row r="41" spans="1:15" ht="20.100000000000001" customHeight="1" x14ac:dyDescent="0.25">
      <c r="A41" s="10">
        <v>33</v>
      </c>
      <c r="B41" s="10" t="s">
        <v>340</v>
      </c>
      <c r="C41" s="9" t="s">
        <v>341</v>
      </c>
      <c r="D41" s="84">
        <v>1</v>
      </c>
      <c r="E41" s="84">
        <v>1</v>
      </c>
      <c r="F41" s="85">
        <v>100</v>
      </c>
      <c r="G41" s="84">
        <v>1</v>
      </c>
      <c r="H41" s="84">
        <v>1</v>
      </c>
      <c r="I41" s="85">
        <v>100</v>
      </c>
      <c r="J41" s="84">
        <v>1</v>
      </c>
      <c r="K41" s="84">
        <v>0</v>
      </c>
      <c r="L41" s="85">
        <v>0</v>
      </c>
      <c r="M41" s="84">
        <v>2</v>
      </c>
      <c r="N41" s="84">
        <v>0</v>
      </c>
      <c r="O41" s="85">
        <v>0</v>
      </c>
    </row>
    <row r="42" spans="1:15" ht="20.100000000000001" customHeight="1" x14ac:dyDescent="0.25">
      <c r="A42" s="10">
        <v>34</v>
      </c>
      <c r="B42" s="10" t="s">
        <v>342</v>
      </c>
      <c r="C42" s="9" t="s">
        <v>343</v>
      </c>
      <c r="D42" s="84">
        <v>9</v>
      </c>
      <c r="E42" s="84">
        <v>7</v>
      </c>
      <c r="F42" s="85">
        <v>77.78</v>
      </c>
      <c r="G42" s="84">
        <v>12</v>
      </c>
      <c r="H42" s="84">
        <v>7</v>
      </c>
      <c r="I42" s="85">
        <v>58.33</v>
      </c>
      <c r="J42" s="84">
        <v>4</v>
      </c>
      <c r="K42" s="84">
        <v>2</v>
      </c>
      <c r="L42" s="85">
        <v>50</v>
      </c>
      <c r="M42" s="84">
        <v>2</v>
      </c>
      <c r="N42" s="84">
        <v>1</v>
      </c>
      <c r="O42" s="85">
        <v>50</v>
      </c>
    </row>
    <row r="43" spans="1:15" ht="20.100000000000001" customHeight="1" x14ac:dyDescent="0.25">
      <c r="A43" s="186" t="s">
        <v>7</v>
      </c>
      <c r="B43" s="191"/>
      <c r="C43" s="187"/>
      <c r="D43" s="43">
        <f>SUM(D9:D42)</f>
        <v>517</v>
      </c>
      <c r="E43" s="43">
        <f>SUM(E9:E42)</f>
        <v>426</v>
      </c>
      <c r="F43" s="87">
        <f>E43/D43*100</f>
        <v>82.398452611218559</v>
      </c>
      <c r="G43" s="43">
        <f>SUM(G9:G42)</f>
        <v>433</v>
      </c>
      <c r="H43" s="43">
        <f>SUM(H9:H42)</f>
        <v>374</v>
      </c>
      <c r="I43" s="87">
        <f>H43/G43*100</f>
        <v>86.374133949191688</v>
      </c>
      <c r="J43" s="43">
        <f>SUM(J9:J42)</f>
        <v>54</v>
      </c>
      <c r="K43" s="43">
        <f>SUM(K9:K42)</f>
        <v>48</v>
      </c>
      <c r="L43" s="87">
        <f>K43/J43*100</f>
        <v>88.888888888888886</v>
      </c>
      <c r="M43" s="43">
        <f>SUM(M9:M42)</f>
        <v>48</v>
      </c>
      <c r="N43" s="43">
        <f>SUM(N9:N42)</f>
        <v>34</v>
      </c>
      <c r="O43" s="87">
        <f>N43/M43*100</f>
        <v>70.833333333333343</v>
      </c>
    </row>
  </sheetData>
  <mergeCells count="14">
    <mergeCell ref="A43:C43"/>
    <mergeCell ref="D6:I6"/>
    <mergeCell ref="A3:O3"/>
    <mergeCell ref="A2:O2"/>
    <mergeCell ref="J6:O6"/>
    <mergeCell ref="J7:L7"/>
    <mergeCell ref="M7:O7"/>
    <mergeCell ref="A5:O5"/>
    <mergeCell ref="A4:O4"/>
    <mergeCell ref="D7:F7"/>
    <mergeCell ref="G7:I7"/>
    <mergeCell ref="A6:A8"/>
    <mergeCell ref="B6:B8"/>
    <mergeCell ref="C6:C8"/>
  </mergeCells>
  <pageMargins left="1" right="0" top="0.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37" workbookViewId="0">
      <selection activeCell="R51" sqref="R51"/>
    </sheetView>
  </sheetViews>
  <sheetFormatPr defaultRowHeight="15" x14ac:dyDescent="0.25"/>
  <cols>
    <col min="1" max="1" width="6.42578125" bestFit="1" customWidth="1"/>
    <col min="2" max="2" width="6.85546875" bestFit="1" customWidth="1"/>
    <col min="3" max="3" width="20.85546875" bestFit="1" customWidth="1"/>
    <col min="4" max="5" width="7.85546875" bestFit="1" customWidth="1"/>
    <col min="6" max="6" width="8.42578125" bestFit="1" customWidth="1"/>
    <col min="7" max="8" width="7.85546875" bestFit="1" customWidth="1"/>
    <col min="9" max="9" width="8.42578125" bestFit="1" customWidth="1"/>
    <col min="10" max="11" width="7.85546875" bestFit="1" customWidth="1"/>
    <col min="12" max="12" width="8.42578125" bestFit="1" customWidth="1"/>
    <col min="13" max="14" width="7.85546875" bestFit="1" customWidth="1"/>
    <col min="15" max="15" width="8.42578125" bestFit="1" customWidth="1"/>
  </cols>
  <sheetData>
    <row r="1" spans="1:15" ht="18" customHeight="1" x14ac:dyDescent="0.25">
      <c r="A1" s="160" t="s">
        <v>16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5" ht="18" customHeight="1" x14ac:dyDescent="0.25">
      <c r="A2" s="160" t="s">
        <v>134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</row>
    <row r="3" spans="1:15" ht="18" customHeight="1" x14ac:dyDescent="0.25">
      <c r="A3" s="160" t="s">
        <v>277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2"/>
    </row>
    <row r="4" spans="1:15" ht="18" customHeight="1" x14ac:dyDescent="0.25">
      <c r="A4" s="160" t="s">
        <v>191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</row>
    <row r="5" spans="1:15" ht="18" customHeight="1" x14ac:dyDescent="0.25">
      <c r="A5" s="160" t="s">
        <v>17</v>
      </c>
      <c r="B5" s="161"/>
      <c r="C5" s="162"/>
      <c r="D5" s="160" t="s">
        <v>187</v>
      </c>
      <c r="E5" s="161"/>
      <c r="F5" s="161"/>
      <c r="G5" s="161"/>
      <c r="H5" s="161"/>
      <c r="I5" s="162"/>
      <c r="J5" s="160" t="s">
        <v>188</v>
      </c>
      <c r="K5" s="161"/>
      <c r="L5" s="161"/>
      <c r="M5" s="161"/>
      <c r="N5" s="161"/>
      <c r="O5" s="162"/>
    </row>
    <row r="6" spans="1:15" ht="18" customHeight="1" x14ac:dyDescent="0.25">
      <c r="A6" s="163" t="s">
        <v>18</v>
      </c>
      <c r="B6" s="163" t="s">
        <v>37</v>
      </c>
      <c r="C6" s="163" t="s">
        <v>19</v>
      </c>
      <c r="D6" s="160" t="s">
        <v>5</v>
      </c>
      <c r="E6" s="161"/>
      <c r="F6" s="162"/>
      <c r="G6" s="160" t="s">
        <v>6</v>
      </c>
      <c r="H6" s="161"/>
      <c r="I6" s="162"/>
      <c r="J6" s="160" t="s">
        <v>5</v>
      </c>
      <c r="K6" s="161"/>
      <c r="L6" s="162"/>
      <c r="M6" s="160" t="s">
        <v>6</v>
      </c>
      <c r="N6" s="161"/>
      <c r="O6" s="162"/>
    </row>
    <row r="7" spans="1:15" ht="18" customHeight="1" x14ac:dyDescent="0.25">
      <c r="A7" s="164"/>
      <c r="B7" s="164"/>
      <c r="C7" s="164"/>
      <c r="D7" s="1" t="s">
        <v>20</v>
      </c>
      <c r="E7" s="1" t="s">
        <v>21</v>
      </c>
      <c r="F7" s="1" t="s">
        <v>22</v>
      </c>
      <c r="G7" s="1" t="s">
        <v>20</v>
      </c>
      <c r="H7" s="1" t="s">
        <v>21</v>
      </c>
      <c r="I7" s="1" t="s">
        <v>22</v>
      </c>
      <c r="J7" s="1" t="s">
        <v>20</v>
      </c>
      <c r="K7" s="1" t="s">
        <v>21</v>
      </c>
      <c r="L7" s="1" t="s">
        <v>22</v>
      </c>
      <c r="M7" s="1" t="s">
        <v>20</v>
      </c>
      <c r="N7" s="1" t="s">
        <v>21</v>
      </c>
      <c r="O7" s="1" t="s">
        <v>22</v>
      </c>
    </row>
    <row r="8" spans="1:15" ht="18" customHeight="1" x14ac:dyDescent="0.25">
      <c r="A8" s="1">
        <v>1</v>
      </c>
      <c r="B8" s="86" t="s">
        <v>288</v>
      </c>
      <c r="C8" s="35" t="s">
        <v>289</v>
      </c>
      <c r="D8" s="84">
        <v>21367</v>
      </c>
      <c r="E8" s="84">
        <v>18989</v>
      </c>
      <c r="F8" s="84">
        <v>88.87</v>
      </c>
      <c r="G8" s="84">
        <v>21048</v>
      </c>
      <c r="H8" s="84">
        <v>19828</v>
      </c>
      <c r="I8" s="84">
        <v>94.2</v>
      </c>
      <c r="J8" s="84">
        <v>21356</v>
      </c>
      <c r="K8" s="84">
        <v>19342</v>
      </c>
      <c r="L8" s="84">
        <v>90.57</v>
      </c>
      <c r="M8" s="84">
        <v>21025</v>
      </c>
      <c r="N8" s="84">
        <v>19798</v>
      </c>
      <c r="O8" s="84">
        <v>94.16</v>
      </c>
    </row>
    <row r="9" spans="1:15" ht="18" customHeight="1" x14ac:dyDescent="0.25">
      <c r="A9" s="1">
        <v>2</v>
      </c>
      <c r="B9" s="86" t="s">
        <v>290</v>
      </c>
      <c r="C9" s="35" t="s">
        <v>291</v>
      </c>
      <c r="D9" s="84">
        <v>26721</v>
      </c>
      <c r="E9" s="84">
        <v>22660</v>
      </c>
      <c r="F9" s="84">
        <v>84.8</v>
      </c>
      <c r="G9" s="84">
        <v>27306</v>
      </c>
      <c r="H9" s="84">
        <v>25453</v>
      </c>
      <c r="I9" s="84">
        <v>93.21</v>
      </c>
      <c r="J9" s="84">
        <v>26667</v>
      </c>
      <c r="K9" s="84">
        <v>23136</v>
      </c>
      <c r="L9" s="84">
        <v>86.76</v>
      </c>
      <c r="M9" s="84">
        <v>27274</v>
      </c>
      <c r="N9" s="84">
        <v>25355</v>
      </c>
      <c r="O9" s="84">
        <v>92.96</v>
      </c>
    </row>
    <row r="10" spans="1:15" ht="18" customHeight="1" x14ac:dyDescent="0.25">
      <c r="A10" s="1">
        <v>3</v>
      </c>
      <c r="B10" s="86" t="s">
        <v>292</v>
      </c>
      <c r="C10" s="35" t="s">
        <v>293</v>
      </c>
      <c r="D10" s="84">
        <v>6368</v>
      </c>
      <c r="E10" s="84">
        <v>6112</v>
      </c>
      <c r="F10" s="84">
        <v>95.98</v>
      </c>
      <c r="G10" s="84">
        <v>6239</v>
      </c>
      <c r="H10" s="84">
        <v>6120</v>
      </c>
      <c r="I10" s="84">
        <v>98.09</v>
      </c>
      <c r="J10" s="84">
        <v>6341</v>
      </c>
      <c r="K10" s="84">
        <v>6170</v>
      </c>
      <c r="L10" s="84">
        <v>97.3</v>
      </c>
      <c r="M10" s="84">
        <v>6227</v>
      </c>
      <c r="N10" s="84">
        <v>6126</v>
      </c>
      <c r="O10" s="84">
        <v>98.38</v>
      </c>
    </row>
    <row r="11" spans="1:15" ht="18" customHeight="1" x14ac:dyDescent="0.25">
      <c r="A11" s="1">
        <v>4</v>
      </c>
      <c r="B11" s="86" t="s">
        <v>294</v>
      </c>
      <c r="C11" s="35" t="s">
        <v>295</v>
      </c>
      <c r="D11" s="84">
        <v>6887</v>
      </c>
      <c r="E11" s="84">
        <v>6569</v>
      </c>
      <c r="F11" s="84">
        <v>95.38</v>
      </c>
      <c r="G11" s="84">
        <v>6577</v>
      </c>
      <c r="H11" s="84">
        <v>6426</v>
      </c>
      <c r="I11" s="84">
        <v>97.7</v>
      </c>
      <c r="J11" s="84">
        <v>6881</v>
      </c>
      <c r="K11" s="84">
        <v>6665</v>
      </c>
      <c r="L11" s="84">
        <v>96.86</v>
      </c>
      <c r="M11" s="84">
        <v>6567</v>
      </c>
      <c r="N11" s="84">
        <v>6444</v>
      </c>
      <c r="O11" s="84">
        <v>98.13</v>
      </c>
    </row>
    <row r="12" spans="1:15" ht="18" customHeight="1" x14ac:dyDescent="0.25">
      <c r="A12" s="1">
        <v>5</v>
      </c>
      <c r="B12" s="86" t="s">
        <v>296</v>
      </c>
      <c r="C12" s="35" t="s">
        <v>297</v>
      </c>
      <c r="D12" s="84">
        <v>7880</v>
      </c>
      <c r="E12" s="84">
        <v>7552</v>
      </c>
      <c r="F12" s="84">
        <v>95.84</v>
      </c>
      <c r="G12" s="84">
        <v>7786</v>
      </c>
      <c r="H12" s="84">
        <v>7616</v>
      </c>
      <c r="I12" s="84">
        <v>97.82</v>
      </c>
      <c r="J12" s="84">
        <v>7870</v>
      </c>
      <c r="K12" s="84">
        <v>7738</v>
      </c>
      <c r="L12" s="84">
        <v>98.32</v>
      </c>
      <c r="M12" s="84">
        <v>7771</v>
      </c>
      <c r="N12" s="84">
        <v>7679</v>
      </c>
      <c r="O12" s="84">
        <v>98.82</v>
      </c>
    </row>
    <row r="13" spans="1:15" ht="18" customHeight="1" x14ac:dyDescent="0.25">
      <c r="A13" s="1">
        <v>6</v>
      </c>
      <c r="B13" s="86" t="s">
        <v>298</v>
      </c>
      <c r="C13" s="35" t="s">
        <v>299</v>
      </c>
      <c r="D13" s="84">
        <v>9860</v>
      </c>
      <c r="E13" s="84">
        <v>9482</v>
      </c>
      <c r="F13" s="84">
        <v>96.17</v>
      </c>
      <c r="G13" s="84">
        <v>9759</v>
      </c>
      <c r="H13" s="84">
        <v>9553</v>
      </c>
      <c r="I13" s="84">
        <v>97.89</v>
      </c>
      <c r="J13" s="84">
        <v>9851</v>
      </c>
      <c r="K13" s="84">
        <v>9681</v>
      </c>
      <c r="L13" s="84">
        <v>98.27</v>
      </c>
      <c r="M13" s="84">
        <v>9752</v>
      </c>
      <c r="N13" s="84">
        <v>9651</v>
      </c>
      <c r="O13" s="84">
        <v>98.96</v>
      </c>
    </row>
    <row r="14" spans="1:15" ht="18" customHeight="1" x14ac:dyDescent="0.25">
      <c r="A14" s="1">
        <v>7</v>
      </c>
      <c r="B14" s="86" t="s">
        <v>300</v>
      </c>
      <c r="C14" s="35" t="s">
        <v>301</v>
      </c>
      <c r="D14" s="84">
        <v>6358</v>
      </c>
      <c r="E14" s="84">
        <v>6142</v>
      </c>
      <c r="F14" s="84">
        <v>96.6</v>
      </c>
      <c r="G14" s="84">
        <v>6011</v>
      </c>
      <c r="H14" s="84">
        <v>5895</v>
      </c>
      <c r="I14" s="84">
        <v>98.07</v>
      </c>
      <c r="J14" s="84">
        <v>6324</v>
      </c>
      <c r="K14" s="84">
        <v>6199</v>
      </c>
      <c r="L14" s="84">
        <v>98.02</v>
      </c>
      <c r="M14" s="84">
        <v>5996</v>
      </c>
      <c r="N14" s="84">
        <v>5927</v>
      </c>
      <c r="O14" s="84">
        <v>98.85</v>
      </c>
    </row>
    <row r="15" spans="1:15" ht="18" customHeight="1" x14ac:dyDescent="0.25">
      <c r="A15" s="1">
        <v>8</v>
      </c>
      <c r="B15" s="86" t="s">
        <v>302</v>
      </c>
      <c r="C15" s="35" t="s">
        <v>303</v>
      </c>
      <c r="D15" s="84">
        <v>11498</v>
      </c>
      <c r="E15" s="84">
        <v>10657</v>
      </c>
      <c r="F15" s="84">
        <v>92.69</v>
      </c>
      <c r="G15" s="84">
        <v>10165</v>
      </c>
      <c r="H15" s="84">
        <v>9801</v>
      </c>
      <c r="I15" s="84">
        <v>96.42</v>
      </c>
      <c r="J15" s="84">
        <v>11453</v>
      </c>
      <c r="K15" s="84">
        <v>10908</v>
      </c>
      <c r="L15" s="84">
        <v>95.24</v>
      </c>
      <c r="M15" s="84">
        <v>10134</v>
      </c>
      <c r="N15" s="84">
        <v>9832</v>
      </c>
      <c r="O15" s="84">
        <v>97.02</v>
      </c>
    </row>
    <row r="16" spans="1:15" ht="18" customHeight="1" x14ac:dyDescent="0.25">
      <c r="A16" s="1">
        <v>9</v>
      </c>
      <c r="B16" s="86" t="s">
        <v>304</v>
      </c>
      <c r="C16" s="35" t="s">
        <v>305</v>
      </c>
      <c r="D16" s="84">
        <v>5690</v>
      </c>
      <c r="E16" s="84">
        <v>5374</v>
      </c>
      <c r="F16" s="84">
        <v>94.45</v>
      </c>
      <c r="G16" s="84">
        <v>5638</v>
      </c>
      <c r="H16" s="84">
        <v>5502</v>
      </c>
      <c r="I16" s="84">
        <v>97.59</v>
      </c>
      <c r="J16" s="84">
        <v>5663</v>
      </c>
      <c r="K16" s="84">
        <v>5449</v>
      </c>
      <c r="L16" s="84">
        <v>96.22</v>
      </c>
      <c r="M16" s="84">
        <v>5627</v>
      </c>
      <c r="N16" s="84">
        <v>5536</v>
      </c>
      <c r="O16" s="84">
        <v>98.38</v>
      </c>
    </row>
    <row r="17" spans="1:15" ht="18" customHeight="1" x14ac:dyDescent="0.25">
      <c r="A17" s="1">
        <v>10</v>
      </c>
      <c r="B17" s="86" t="s">
        <v>306</v>
      </c>
      <c r="C17" s="35" t="s">
        <v>307</v>
      </c>
      <c r="D17" s="84">
        <v>17774</v>
      </c>
      <c r="E17" s="84">
        <v>16603</v>
      </c>
      <c r="F17" s="84">
        <v>93.41</v>
      </c>
      <c r="G17" s="84">
        <v>17730</v>
      </c>
      <c r="H17" s="84">
        <v>17205</v>
      </c>
      <c r="I17" s="84">
        <v>97.04</v>
      </c>
      <c r="J17" s="84">
        <v>17694</v>
      </c>
      <c r="K17" s="84">
        <v>16935</v>
      </c>
      <c r="L17" s="84">
        <v>95.71</v>
      </c>
      <c r="M17" s="84">
        <v>17689</v>
      </c>
      <c r="N17" s="84">
        <v>17311</v>
      </c>
      <c r="O17" s="84">
        <v>97.86</v>
      </c>
    </row>
    <row r="18" spans="1:15" ht="18" customHeight="1" x14ac:dyDescent="0.25">
      <c r="A18" s="1">
        <v>11</v>
      </c>
      <c r="B18" s="86" t="s">
        <v>23</v>
      </c>
      <c r="C18" s="35" t="s">
        <v>24</v>
      </c>
      <c r="D18" s="84">
        <v>10181</v>
      </c>
      <c r="E18" s="84">
        <v>9805</v>
      </c>
      <c r="F18" s="84">
        <v>96.31</v>
      </c>
      <c r="G18" s="84">
        <v>9651</v>
      </c>
      <c r="H18" s="84">
        <v>9517</v>
      </c>
      <c r="I18" s="84">
        <v>98.61</v>
      </c>
      <c r="J18" s="84">
        <v>10156</v>
      </c>
      <c r="K18" s="84">
        <v>9898</v>
      </c>
      <c r="L18" s="84">
        <v>97.46</v>
      </c>
      <c r="M18" s="84">
        <v>9629</v>
      </c>
      <c r="N18" s="84">
        <v>9530</v>
      </c>
      <c r="O18" s="84">
        <v>98.97</v>
      </c>
    </row>
    <row r="19" spans="1:15" ht="18" customHeight="1" x14ac:dyDescent="0.25">
      <c r="A19" s="1">
        <v>12</v>
      </c>
      <c r="B19" s="86" t="s">
        <v>308</v>
      </c>
      <c r="C19" s="35" t="s">
        <v>309</v>
      </c>
      <c r="D19" s="84">
        <v>6892</v>
      </c>
      <c r="E19" s="84">
        <v>6463</v>
      </c>
      <c r="F19" s="84">
        <v>93.78</v>
      </c>
      <c r="G19" s="84">
        <v>6666</v>
      </c>
      <c r="H19" s="84">
        <v>6552</v>
      </c>
      <c r="I19" s="84">
        <v>98.29</v>
      </c>
      <c r="J19" s="84">
        <v>6872</v>
      </c>
      <c r="K19" s="84">
        <v>6398</v>
      </c>
      <c r="L19" s="84">
        <v>93.1</v>
      </c>
      <c r="M19" s="84">
        <v>6651</v>
      </c>
      <c r="N19" s="84">
        <v>6483</v>
      </c>
      <c r="O19" s="84">
        <v>97.47</v>
      </c>
    </row>
    <row r="20" spans="1:15" ht="18" customHeight="1" x14ac:dyDescent="0.25">
      <c r="A20" s="1">
        <v>13</v>
      </c>
      <c r="B20" s="86" t="s">
        <v>310</v>
      </c>
      <c r="C20" s="35" t="s">
        <v>311</v>
      </c>
      <c r="D20" s="84">
        <v>14635</v>
      </c>
      <c r="E20" s="84">
        <v>13181</v>
      </c>
      <c r="F20" s="84">
        <v>90.06</v>
      </c>
      <c r="G20" s="84">
        <v>13781</v>
      </c>
      <c r="H20" s="84">
        <v>13462</v>
      </c>
      <c r="I20" s="84">
        <v>97.69</v>
      </c>
      <c r="J20" s="84">
        <v>14443</v>
      </c>
      <c r="K20" s="84">
        <v>13103</v>
      </c>
      <c r="L20" s="84">
        <v>90.72</v>
      </c>
      <c r="M20" s="84">
        <v>13666</v>
      </c>
      <c r="N20" s="84">
        <v>13271</v>
      </c>
      <c r="O20" s="84">
        <v>97.11</v>
      </c>
    </row>
    <row r="21" spans="1:15" ht="18" customHeight="1" x14ac:dyDescent="0.25">
      <c r="A21" s="1">
        <v>14</v>
      </c>
      <c r="B21" s="86" t="s">
        <v>312</v>
      </c>
      <c r="C21" s="35" t="s">
        <v>313</v>
      </c>
      <c r="D21" s="84">
        <v>2982</v>
      </c>
      <c r="E21" s="84">
        <v>2791</v>
      </c>
      <c r="F21" s="84">
        <v>93.59</v>
      </c>
      <c r="G21" s="84">
        <v>3221</v>
      </c>
      <c r="H21" s="84">
        <v>3135</v>
      </c>
      <c r="I21" s="84">
        <v>97.33</v>
      </c>
      <c r="J21" s="84">
        <v>2969</v>
      </c>
      <c r="K21" s="84">
        <v>2876</v>
      </c>
      <c r="L21" s="84">
        <v>96.87</v>
      </c>
      <c r="M21" s="84">
        <v>3218</v>
      </c>
      <c r="N21" s="84">
        <v>3158</v>
      </c>
      <c r="O21" s="84">
        <v>98.14</v>
      </c>
    </row>
    <row r="22" spans="1:15" ht="18" customHeight="1" x14ac:dyDescent="0.25">
      <c r="A22" s="1">
        <v>15</v>
      </c>
      <c r="B22" s="86" t="s">
        <v>314</v>
      </c>
      <c r="C22" s="35" t="s">
        <v>315</v>
      </c>
      <c r="D22" s="84">
        <v>10372</v>
      </c>
      <c r="E22" s="84">
        <v>9699</v>
      </c>
      <c r="F22" s="84">
        <v>93.51</v>
      </c>
      <c r="G22" s="84">
        <v>10984</v>
      </c>
      <c r="H22" s="84">
        <v>10665</v>
      </c>
      <c r="I22" s="84">
        <v>97.1</v>
      </c>
      <c r="J22" s="84">
        <v>10318</v>
      </c>
      <c r="K22" s="84">
        <v>10035</v>
      </c>
      <c r="L22" s="84">
        <v>97.26</v>
      </c>
      <c r="M22" s="84">
        <v>10941</v>
      </c>
      <c r="N22" s="84">
        <v>10784</v>
      </c>
      <c r="O22" s="84">
        <v>98.57</v>
      </c>
    </row>
    <row r="23" spans="1:15" ht="18" customHeight="1" x14ac:dyDescent="0.25">
      <c r="A23" s="1">
        <v>16</v>
      </c>
      <c r="B23" s="86" t="s">
        <v>316</v>
      </c>
      <c r="C23" s="35" t="s">
        <v>317</v>
      </c>
      <c r="D23" s="84">
        <v>11091</v>
      </c>
      <c r="E23" s="84">
        <v>10774</v>
      </c>
      <c r="F23" s="84">
        <v>97.14</v>
      </c>
      <c r="G23" s="84">
        <v>10857</v>
      </c>
      <c r="H23" s="84">
        <v>10722</v>
      </c>
      <c r="I23" s="84">
        <v>98.76</v>
      </c>
      <c r="J23" s="84">
        <v>11061</v>
      </c>
      <c r="K23" s="84">
        <v>10869</v>
      </c>
      <c r="L23" s="84">
        <v>98.26</v>
      </c>
      <c r="M23" s="84">
        <v>10833</v>
      </c>
      <c r="N23" s="84">
        <v>10750</v>
      </c>
      <c r="O23" s="84">
        <v>99.23</v>
      </c>
    </row>
    <row r="24" spans="1:15" ht="18" customHeight="1" x14ac:dyDescent="0.25">
      <c r="A24" s="1">
        <v>17</v>
      </c>
      <c r="B24" s="86" t="s">
        <v>318</v>
      </c>
      <c r="C24" s="35" t="s">
        <v>319</v>
      </c>
      <c r="D24" s="84">
        <v>6487</v>
      </c>
      <c r="E24" s="84">
        <v>5932</v>
      </c>
      <c r="F24" s="84">
        <v>91.44</v>
      </c>
      <c r="G24" s="84">
        <v>6388</v>
      </c>
      <c r="H24" s="84">
        <v>6175</v>
      </c>
      <c r="I24" s="84">
        <v>96.67</v>
      </c>
      <c r="J24" s="84">
        <v>6478</v>
      </c>
      <c r="K24" s="84">
        <v>6033</v>
      </c>
      <c r="L24" s="84">
        <v>93.13</v>
      </c>
      <c r="M24" s="84">
        <v>6379</v>
      </c>
      <c r="N24" s="84">
        <v>6174</v>
      </c>
      <c r="O24" s="84">
        <v>96.79</v>
      </c>
    </row>
    <row r="25" spans="1:15" ht="18" customHeight="1" x14ac:dyDescent="0.25">
      <c r="A25" s="1">
        <v>18</v>
      </c>
      <c r="B25" s="86" t="s">
        <v>320</v>
      </c>
      <c r="C25" s="35" t="s">
        <v>321</v>
      </c>
      <c r="D25" s="84">
        <v>11249</v>
      </c>
      <c r="E25" s="84">
        <v>10163</v>
      </c>
      <c r="F25" s="84">
        <v>90.35</v>
      </c>
      <c r="G25" s="84">
        <v>11521</v>
      </c>
      <c r="H25" s="84">
        <v>11117</v>
      </c>
      <c r="I25" s="84">
        <v>96.49</v>
      </c>
      <c r="J25" s="84">
        <v>11222</v>
      </c>
      <c r="K25" s="84">
        <v>10110</v>
      </c>
      <c r="L25" s="84">
        <v>90.09</v>
      </c>
      <c r="M25" s="84">
        <v>11497</v>
      </c>
      <c r="N25" s="84">
        <v>10874</v>
      </c>
      <c r="O25" s="84">
        <v>94.58</v>
      </c>
    </row>
    <row r="26" spans="1:15" ht="18" customHeight="1" x14ac:dyDescent="0.25">
      <c r="A26" s="1">
        <v>19</v>
      </c>
      <c r="B26" s="86" t="s">
        <v>322</v>
      </c>
      <c r="C26" s="35" t="s">
        <v>323</v>
      </c>
      <c r="D26" s="84">
        <v>9743</v>
      </c>
      <c r="E26" s="84">
        <v>9458</v>
      </c>
      <c r="F26" s="84">
        <v>97.07</v>
      </c>
      <c r="G26" s="84">
        <v>10113</v>
      </c>
      <c r="H26" s="84">
        <v>9946</v>
      </c>
      <c r="I26" s="84">
        <v>98.35</v>
      </c>
      <c r="J26" s="84">
        <v>9718</v>
      </c>
      <c r="K26" s="84">
        <v>9534</v>
      </c>
      <c r="L26" s="84">
        <v>98.11</v>
      </c>
      <c r="M26" s="84">
        <v>10090</v>
      </c>
      <c r="N26" s="84">
        <v>9961</v>
      </c>
      <c r="O26" s="84">
        <v>98.72</v>
      </c>
    </row>
    <row r="27" spans="1:15" ht="18" customHeight="1" x14ac:dyDescent="0.25">
      <c r="A27" s="1">
        <v>20</v>
      </c>
      <c r="B27" s="86" t="s">
        <v>25</v>
      </c>
      <c r="C27" s="35" t="s">
        <v>26</v>
      </c>
      <c r="D27" s="84">
        <v>11193</v>
      </c>
      <c r="E27" s="84">
        <v>10194</v>
      </c>
      <c r="F27" s="84">
        <v>91.07</v>
      </c>
      <c r="G27" s="84">
        <v>11588</v>
      </c>
      <c r="H27" s="84">
        <v>11261</v>
      </c>
      <c r="I27" s="84">
        <v>97.18</v>
      </c>
      <c r="J27" s="84">
        <v>11147</v>
      </c>
      <c r="K27" s="84">
        <v>10289</v>
      </c>
      <c r="L27" s="84">
        <v>92.3</v>
      </c>
      <c r="M27" s="84">
        <v>11565</v>
      </c>
      <c r="N27" s="84">
        <v>11047</v>
      </c>
      <c r="O27" s="84">
        <v>95.52</v>
      </c>
    </row>
    <row r="28" spans="1:15" ht="18" customHeight="1" x14ac:dyDescent="0.25">
      <c r="A28" s="1">
        <v>21</v>
      </c>
      <c r="B28" s="86" t="s">
        <v>27</v>
      </c>
      <c r="C28" s="35" t="s">
        <v>28</v>
      </c>
      <c r="D28" s="84">
        <v>7364</v>
      </c>
      <c r="E28" s="84">
        <v>6634</v>
      </c>
      <c r="F28" s="84">
        <v>90.09</v>
      </c>
      <c r="G28" s="84">
        <v>7869</v>
      </c>
      <c r="H28" s="84">
        <v>7546</v>
      </c>
      <c r="I28" s="84">
        <v>95.9</v>
      </c>
      <c r="J28" s="84">
        <v>7322</v>
      </c>
      <c r="K28" s="84">
        <v>6844</v>
      </c>
      <c r="L28" s="84">
        <v>93.47</v>
      </c>
      <c r="M28" s="84">
        <v>7852</v>
      </c>
      <c r="N28" s="84">
        <v>7580</v>
      </c>
      <c r="O28" s="84">
        <v>96.54</v>
      </c>
    </row>
    <row r="29" spans="1:15" ht="18" customHeight="1" x14ac:dyDescent="0.25">
      <c r="A29" s="1">
        <v>22</v>
      </c>
      <c r="B29" s="86" t="s">
        <v>324</v>
      </c>
      <c r="C29" s="35" t="s">
        <v>325</v>
      </c>
      <c r="D29" s="84">
        <v>14043</v>
      </c>
      <c r="E29" s="84">
        <v>12331</v>
      </c>
      <c r="F29" s="84">
        <v>87.81</v>
      </c>
      <c r="G29" s="84">
        <v>14027</v>
      </c>
      <c r="H29" s="84">
        <v>13448</v>
      </c>
      <c r="I29" s="84">
        <v>95.87</v>
      </c>
      <c r="J29" s="84">
        <v>14003</v>
      </c>
      <c r="K29" s="84">
        <v>12988</v>
      </c>
      <c r="L29" s="84">
        <v>92.75</v>
      </c>
      <c r="M29" s="84">
        <v>14009</v>
      </c>
      <c r="N29" s="84">
        <v>13590</v>
      </c>
      <c r="O29" s="84">
        <v>97.01</v>
      </c>
    </row>
    <row r="30" spans="1:15" ht="18" customHeight="1" x14ac:dyDescent="0.25">
      <c r="A30" s="1">
        <v>23</v>
      </c>
      <c r="B30" s="86" t="s">
        <v>326</v>
      </c>
      <c r="C30" s="35" t="s">
        <v>327</v>
      </c>
      <c r="D30" s="84">
        <v>22400</v>
      </c>
      <c r="E30" s="84">
        <v>20462</v>
      </c>
      <c r="F30" s="84">
        <v>91.35</v>
      </c>
      <c r="G30" s="84">
        <v>20694</v>
      </c>
      <c r="H30" s="84">
        <v>19870</v>
      </c>
      <c r="I30" s="84">
        <v>96.02</v>
      </c>
      <c r="J30" s="84">
        <v>22363</v>
      </c>
      <c r="K30" s="84">
        <v>20885</v>
      </c>
      <c r="L30" s="84">
        <v>93.39</v>
      </c>
      <c r="M30" s="84">
        <v>20677</v>
      </c>
      <c r="N30" s="84">
        <v>19924</v>
      </c>
      <c r="O30" s="84">
        <v>96.36</v>
      </c>
    </row>
    <row r="31" spans="1:15" ht="18" customHeight="1" x14ac:dyDescent="0.25">
      <c r="A31" s="1">
        <v>24</v>
      </c>
      <c r="B31" s="86" t="s">
        <v>328</v>
      </c>
      <c r="C31" s="35" t="s">
        <v>329</v>
      </c>
      <c r="D31" s="84">
        <v>16332</v>
      </c>
      <c r="E31" s="84">
        <v>14647</v>
      </c>
      <c r="F31" s="84">
        <v>89.68</v>
      </c>
      <c r="G31" s="84">
        <v>16228</v>
      </c>
      <c r="H31" s="84">
        <v>15445</v>
      </c>
      <c r="I31" s="84">
        <v>95.18</v>
      </c>
      <c r="J31" s="84">
        <v>16310</v>
      </c>
      <c r="K31" s="84">
        <v>14833</v>
      </c>
      <c r="L31" s="84">
        <v>90.94</v>
      </c>
      <c r="M31" s="84">
        <v>16203</v>
      </c>
      <c r="N31" s="84">
        <v>15410</v>
      </c>
      <c r="O31" s="84">
        <v>95.11</v>
      </c>
    </row>
    <row r="32" spans="1:15" ht="18" customHeight="1" x14ac:dyDescent="0.25">
      <c r="A32" s="1">
        <v>25</v>
      </c>
      <c r="B32" s="86" t="s">
        <v>29</v>
      </c>
      <c r="C32" s="35" t="s">
        <v>30</v>
      </c>
      <c r="D32" s="84">
        <v>15033</v>
      </c>
      <c r="E32" s="84">
        <v>13059</v>
      </c>
      <c r="F32" s="84">
        <v>86.87</v>
      </c>
      <c r="G32" s="84">
        <v>15253</v>
      </c>
      <c r="H32" s="84">
        <v>14409</v>
      </c>
      <c r="I32" s="84">
        <v>94.47</v>
      </c>
      <c r="J32" s="84">
        <v>15002</v>
      </c>
      <c r="K32" s="84">
        <v>13269</v>
      </c>
      <c r="L32" s="84">
        <v>88.45</v>
      </c>
      <c r="M32" s="84">
        <v>15235</v>
      </c>
      <c r="N32" s="84">
        <v>14239</v>
      </c>
      <c r="O32" s="84">
        <v>93.46</v>
      </c>
    </row>
    <row r="33" spans="1:15" ht="18" customHeight="1" x14ac:dyDescent="0.25">
      <c r="A33" s="1">
        <v>26</v>
      </c>
      <c r="B33" s="86" t="s">
        <v>31</v>
      </c>
      <c r="C33" s="35" t="s">
        <v>32</v>
      </c>
      <c r="D33" s="84">
        <v>18754</v>
      </c>
      <c r="E33" s="84">
        <v>16773</v>
      </c>
      <c r="F33" s="84">
        <v>89.44</v>
      </c>
      <c r="G33" s="84">
        <v>16829</v>
      </c>
      <c r="H33" s="84">
        <v>16054</v>
      </c>
      <c r="I33" s="84">
        <v>95.39</v>
      </c>
      <c r="J33" s="84">
        <v>18738</v>
      </c>
      <c r="K33" s="84">
        <v>17428</v>
      </c>
      <c r="L33" s="84">
        <v>93.01</v>
      </c>
      <c r="M33" s="84">
        <v>16812</v>
      </c>
      <c r="N33" s="84">
        <v>16130</v>
      </c>
      <c r="O33" s="84">
        <v>95.94</v>
      </c>
    </row>
    <row r="34" spans="1:15" ht="18" customHeight="1" x14ac:dyDescent="0.25">
      <c r="A34" s="1">
        <v>27</v>
      </c>
      <c r="B34" s="86" t="s">
        <v>330</v>
      </c>
      <c r="C34" s="35" t="s">
        <v>331</v>
      </c>
      <c r="D34" s="84">
        <v>5211</v>
      </c>
      <c r="E34" s="84">
        <v>4629</v>
      </c>
      <c r="F34" s="84">
        <v>88.83</v>
      </c>
      <c r="G34" s="84">
        <v>5132</v>
      </c>
      <c r="H34" s="84">
        <v>4931</v>
      </c>
      <c r="I34" s="84">
        <v>96.08</v>
      </c>
      <c r="J34" s="84">
        <v>5203</v>
      </c>
      <c r="K34" s="84">
        <v>4672</v>
      </c>
      <c r="L34" s="84">
        <v>89.79</v>
      </c>
      <c r="M34" s="84">
        <v>5130</v>
      </c>
      <c r="N34" s="84">
        <v>4821</v>
      </c>
      <c r="O34" s="84">
        <v>93.98</v>
      </c>
    </row>
    <row r="35" spans="1:15" ht="18" customHeight="1" x14ac:dyDescent="0.25">
      <c r="A35" s="1">
        <v>28</v>
      </c>
      <c r="B35" s="86" t="s">
        <v>332</v>
      </c>
      <c r="C35" s="35" t="s">
        <v>333</v>
      </c>
      <c r="D35" s="84">
        <v>4946</v>
      </c>
      <c r="E35" s="84">
        <v>4668</v>
      </c>
      <c r="F35" s="84">
        <v>94.38</v>
      </c>
      <c r="G35" s="84">
        <v>4799</v>
      </c>
      <c r="H35" s="84">
        <v>4723</v>
      </c>
      <c r="I35" s="84">
        <v>98.42</v>
      </c>
      <c r="J35" s="84">
        <v>4925</v>
      </c>
      <c r="K35" s="84">
        <v>4548</v>
      </c>
      <c r="L35" s="84">
        <v>92.35</v>
      </c>
      <c r="M35" s="84">
        <v>4782</v>
      </c>
      <c r="N35" s="84">
        <v>4601</v>
      </c>
      <c r="O35" s="84">
        <v>96.21</v>
      </c>
    </row>
    <row r="36" spans="1:15" ht="18" customHeight="1" x14ac:dyDescent="0.25">
      <c r="A36" s="1">
        <v>29</v>
      </c>
      <c r="B36" s="86" t="s">
        <v>334</v>
      </c>
      <c r="C36" s="35" t="s">
        <v>335</v>
      </c>
      <c r="D36" s="84">
        <v>8227</v>
      </c>
      <c r="E36" s="84">
        <v>6871</v>
      </c>
      <c r="F36" s="84">
        <v>83.52</v>
      </c>
      <c r="G36" s="84">
        <v>7570</v>
      </c>
      <c r="H36" s="84">
        <v>6904</v>
      </c>
      <c r="I36" s="84">
        <v>91.2</v>
      </c>
      <c r="J36" s="84">
        <v>8224</v>
      </c>
      <c r="K36" s="84">
        <v>7239</v>
      </c>
      <c r="L36" s="84">
        <v>88.02</v>
      </c>
      <c r="M36" s="84">
        <v>7570</v>
      </c>
      <c r="N36" s="84">
        <v>6895</v>
      </c>
      <c r="O36" s="84">
        <v>91.08</v>
      </c>
    </row>
    <row r="37" spans="1:15" ht="18" customHeight="1" x14ac:dyDescent="0.25">
      <c r="A37" s="1">
        <v>30</v>
      </c>
      <c r="B37" s="86" t="s">
        <v>336</v>
      </c>
      <c r="C37" s="35" t="s">
        <v>337</v>
      </c>
      <c r="D37" s="84">
        <v>20896</v>
      </c>
      <c r="E37" s="84">
        <v>18592</v>
      </c>
      <c r="F37" s="84">
        <v>88.97</v>
      </c>
      <c r="G37" s="84">
        <v>19758</v>
      </c>
      <c r="H37" s="84">
        <v>18681</v>
      </c>
      <c r="I37" s="84">
        <v>94.55</v>
      </c>
      <c r="J37" s="84">
        <v>20861</v>
      </c>
      <c r="K37" s="84">
        <v>19084</v>
      </c>
      <c r="L37" s="84">
        <v>91.48</v>
      </c>
      <c r="M37" s="84">
        <v>19727</v>
      </c>
      <c r="N37" s="84">
        <v>18738</v>
      </c>
      <c r="O37" s="84">
        <v>94.99</v>
      </c>
    </row>
    <row r="38" spans="1:15" ht="18" customHeight="1" x14ac:dyDescent="0.25">
      <c r="A38" s="1">
        <v>31</v>
      </c>
      <c r="B38" s="86" t="s">
        <v>338</v>
      </c>
      <c r="C38" s="35" t="s">
        <v>339</v>
      </c>
      <c r="D38" s="84">
        <v>11308</v>
      </c>
      <c r="E38" s="84">
        <v>10190</v>
      </c>
      <c r="F38" s="84">
        <v>90.11</v>
      </c>
      <c r="G38" s="84">
        <v>11085</v>
      </c>
      <c r="H38" s="84">
        <v>10484</v>
      </c>
      <c r="I38" s="84">
        <v>94.58</v>
      </c>
      <c r="J38" s="84">
        <v>11278</v>
      </c>
      <c r="K38" s="84">
        <v>10471</v>
      </c>
      <c r="L38" s="84">
        <v>92.84</v>
      </c>
      <c r="M38" s="84">
        <v>11068</v>
      </c>
      <c r="N38" s="84">
        <v>10596</v>
      </c>
      <c r="O38" s="84">
        <v>95.74</v>
      </c>
    </row>
    <row r="39" spans="1:15" ht="18" customHeight="1" x14ac:dyDescent="0.25">
      <c r="A39" s="1">
        <v>32</v>
      </c>
      <c r="B39" s="86" t="s">
        <v>33</v>
      </c>
      <c r="C39" s="35" t="s">
        <v>34</v>
      </c>
      <c r="D39" s="84">
        <v>14485</v>
      </c>
      <c r="E39" s="84">
        <v>12488</v>
      </c>
      <c r="F39" s="84">
        <v>86.21</v>
      </c>
      <c r="G39" s="84">
        <v>13893</v>
      </c>
      <c r="H39" s="84">
        <v>12920</v>
      </c>
      <c r="I39" s="84">
        <v>93</v>
      </c>
      <c r="J39" s="84">
        <v>14450</v>
      </c>
      <c r="K39" s="84">
        <v>12976</v>
      </c>
      <c r="L39" s="84">
        <v>89.8</v>
      </c>
      <c r="M39" s="84">
        <v>13879</v>
      </c>
      <c r="N39" s="84">
        <v>13049</v>
      </c>
      <c r="O39" s="84">
        <v>94.02</v>
      </c>
    </row>
    <row r="40" spans="1:15" ht="18" customHeight="1" x14ac:dyDescent="0.25">
      <c r="A40" s="1">
        <v>33</v>
      </c>
      <c r="B40" s="86" t="s">
        <v>340</v>
      </c>
      <c r="C40" s="35" t="s">
        <v>341</v>
      </c>
      <c r="D40" s="84">
        <v>12735</v>
      </c>
      <c r="E40" s="84">
        <v>11399</v>
      </c>
      <c r="F40" s="84">
        <v>89.51</v>
      </c>
      <c r="G40" s="84">
        <v>12341</v>
      </c>
      <c r="H40" s="84">
        <v>11709</v>
      </c>
      <c r="I40" s="84">
        <v>94.88</v>
      </c>
      <c r="J40" s="84">
        <v>12730</v>
      </c>
      <c r="K40" s="84">
        <v>11624</v>
      </c>
      <c r="L40" s="84">
        <v>91.31</v>
      </c>
      <c r="M40" s="84">
        <v>12337</v>
      </c>
      <c r="N40" s="84">
        <v>11634</v>
      </c>
      <c r="O40" s="84">
        <v>94.3</v>
      </c>
    </row>
    <row r="41" spans="1:15" ht="18" customHeight="1" x14ac:dyDescent="0.25">
      <c r="A41" s="1">
        <v>34</v>
      </c>
      <c r="B41" s="86" t="s">
        <v>342</v>
      </c>
      <c r="C41" s="35" t="s">
        <v>343</v>
      </c>
      <c r="D41" s="84">
        <v>21402</v>
      </c>
      <c r="E41" s="84">
        <v>18637</v>
      </c>
      <c r="F41" s="84">
        <v>87.08</v>
      </c>
      <c r="G41" s="84">
        <v>20081</v>
      </c>
      <c r="H41" s="84">
        <v>18800</v>
      </c>
      <c r="I41" s="84">
        <v>93.62</v>
      </c>
      <c r="J41" s="84">
        <v>21377</v>
      </c>
      <c r="K41" s="84">
        <v>19777</v>
      </c>
      <c r="L41" s="84">
        <v>92.52</v>
      </c>
      <c r="M41" s="84">
        <v>20055</v>
      </c>
      <c r="N41" s="84">
        <v>19277</v>
      </c>
      <c r="O41" s="84">
        <v>96.12</v>
      </c>
    </row>
    <row r="42" spans="1:15" s="21" customFormat="1" ht="18" customHeight="1" x14ac:dyDescent="0.25">
      <c r="A42" s="160" t="s">
        <v>7</v>
      </c>
      <c r="B42" s="161"/>
      <c r="C42" s="162"/>
      <c r="D42" s="43">
        <f>SUM(D8:D41)</f>
        <v>408364</v>
      </c>
      <c r="E42" s="43">
        <f>SUM(E8:E41)</f>
        <v>369980</v>
      </c>
      <c r="F42" s="87">
        <f>E42/D42*100</f>
        <v>90.600542653123199</v>
      </c>
      <c r="G42" s="43">
        <f>SUM(G8:G41)</f>
        <v>398588</v>
      </c>
      <c r="H42" s="43">
        <f>SUM(H8:H41)</f>
        <v>381875</v>
      </c>
      <c r="I42" s="87">
        <f>H42/G42*100</f>
        <v>95.806948528304915</v>
      </c>
      <c r="J42" s="43">
        <f>SUM(J8:J41)</f>
        <v>407270</v>
      </c>
      <c r="K42" s="43">
        <f>SUM(K8:K41)</f>
        <v>378006</v>
      </c>
      <c r="L42" s="87">
        <f>K42/J42*100</f>
        <v>92.814594740589783</v>
      </c>
      <c r="M42" s="43">
        <f>SUM(M8:M41)</f>
        <v>397867</v>
      </c>
      <c r="N42" s="43">
        <f>SUM(N8:N41)</f>
        <v>382175</v>
      </c>
      <c r="O42" s="87">
        <f>N42/M42*100</f>
        <v>96.055968451769061</v>
      </c>
    </row>
  </sheetData>
  <mergeCells count="15">
    <mergeCell ref="A1:O1"/>
    <mergeCell ref="A2:O2"/>
    <mergeCell ref="A3:O3"/>
    <mergeCell ref="A4:O4"/>
    <mergeCell ref="A5:C5"/>
    <mergeCell ref="D5:I5"/>
    <mergeCell ref="J5:O5"/>
    <mergeCell ref="D6:F6"/>
    <mergeCell ref="G6:I6"/>
    <mergeCell ref="J6:L6"/>
    <mergeCell ref="M6:O6"/>
    <mergeCell ref="A42:C42"/>
    <mergeCell ref="C6:C7"/>
    <mergeCell ref="B6:B7"/>
    <mergeCell ref="A6:A7"/>
  </mergeCells>
  <pageMargins left="0.5" right="0" top="0.25" bottom="0.2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workbookViewId="0">
      <selection activeCell="L1" sqref="L1"/>
    </sheetView>
  </sheetViews>
  <sheetFormatPr defaultRowHeight="15" x14ac:dyDescent="0.25"/>
  <cols>
    <col min="1" max="1" width="4.7109375" style="24" customWidth="1"/>
    <col min="2" max="2" width="7.140625" style="24" customWidth="1"/>
    <col min="3" max="3" width="18.42578125" bestFit="1" customWidth="1"/>
    <col min="4" max="5" width="7.7109375" customWidth="1"/>
    <col min="6" max="6" width="7.5703125" customWidth="1"/>
    <col min="7" max="7" width="7.7109375" customWidth="1"/>
    <col min="8" max="8" width="7.85546875" customWidth="1"/>
    <col min="9" max="9" width="7.28515625" customWidth="1"/>
    <col min="10" max="11" width="7.5703125" customWidth="1"/>
    <col min="12" max="12" width="7" customWidth="1"/>
    <col min="13" max="14" width="7.5703125" customWidth="1"/>
    <col min="15" max="15" width="8.140625" customWidth="1"/>
  </cols>
  <sheetData>
    <row r="2" spans="1:15" ht="15.75" customHeight="1" x14ac:dyDescent="0.25">
      <c r="A2" s="170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5.75" customHeight="1" x14ac:dyDescent="0.25">
      <c r="A3" s="165" t="s">
        <v>152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15.75" customHeight="1" x14ac:dyDescent="0.25">
      <c r="A4" s="165" t="s">
        <v>277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15.75" customHeight="1" x14ac:dyDescent="0.25">
      <c r="A5" s="165" t="s">
        <v>93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</row>
    <row r="6" spans="1:15" ht="15.75" customHeight="1" x14ac:dyDescent="0.25">
      <c r="A6" s="213" t="s">
        <v>52</v>
      </c>
      <c r="B6" s="178" t="s">
        <v>125</v>
      </c>
      <c r="C6" s="178" t="s">
        <v>79</v>
      </c>
      <c r="D6" s="170" t="s">
        <v>278</v>
      </c>
      <c r="E6" s="170"/>
      <c r="F6" s="170"/>
      <c r="G6" s="170"/>
      <c r="H6" s="170"/>
      <c r="I6" s="170"/>
      <c r="J6" s="170" t="s">
        <v>279</v>
      </c>
      <c r="K6" s="170"/>
      <c r="L6" s="170"/>
      <c r="M6" s="170"/>
      <c r="N6" s="170"/>
      <c r="O6" s="170"/>
    </row>
    <row r="7" spans="1:15" ht="15" customHeight="1" x14ac:dyDescent="0.25">
      <c r="A7" s="213"/>
      <c r="B7" s="178"/>
      <c r="C7" s="178"/>
      <c r="D7" s="170" t="s">
        <v>5</v>
      </c>
      <c r="E7" s="170"/>
      <c r="F7" s="170"/>
      <c r="G7" s="170" t="s">
        <v>6</v>
      </c>
      <c r="H7" s="170"/>
      <c r="I7" s="170"/>
      <c r="J7" s="170" t="s">
        <v>5</v>
      </c>
      <c r="K7" s="170"/>
      <c r="L7" s="170"/>
      <c r="M7" s="170" t="s">
        <v>6</v>
      </c>
      <c r="N7" s="170"/>
      <c r="O7" s="170"/>
    </row>
    <row r="8" spans="1:15" s="24" customFormat="1" ht="21" customHeight="1" x14ac:dyDescent="0.25">
      <c r="A8" s="213"/>
      <c r="B8" s="178"/>
      <c r="C8" s="178"/>
      <c r="D8" s="75" t="s">
        <v>71</v>
      </c>
      <c r="E8" s="75" t="s">
        <v>10</v>
      </c>
      <c r="F8" s="75" t="s">
        <v>22</v>
      </c>
      <c r="G8" s="75" t="s">
        <v>71</v>
      </c>
      <c r="H8" s="75" t="s">
        <v>10</v>
      </c>
      <c r="I8" s="75" t="s">
        <v>22</v>
      </c>
      <c r="J8" s="75" t="s">
        <v>71</v>
      </c>
      <c r="K8" s="75" t="s">
        <v>10</v>
      </c>
      <c r="L8" s="75" t="s">
        <v>22</v>
      </c>
      <c r="M8" s="75" t="s">
        <v>71</v>
      </c>
      <c r="N8" s="75" t="s">
        <v>10</v>
      </c>
      <c r="O8" s="75" t="s">
        <v>22</v>
      </c>
    </row>
    <row r="9" spans="1:15" ht="20.100000000000001" customHeight="1" x14ac:dyDescent="0.25">
      <c r="A9" s="10">
        <v>1</v>
      </c>
      <c r="B9" s="10" t="s">
        <v>288</v>
      </c>
      <c r="C9" s="9" t="s">
        <v>289</v>
      </c>
      <c r="D9" s="84">
        <v>0</v>
      </c>
      <c r="E9" s="84">
        <v>0</v>
      </c>
      <c r="F9" s="85">
        <v>0</v>
      </c>
      <c r="G9" s="84">
        <v>0</v>
      </c>
      <c r="H9" s="84">
        <v>0</v>
      </c>
      <c r="I9" s="85">
        <v>0</v>
      </c>
      <c r="J9" s="84">
        <v>1</v>
      </c>
      <c r="K9" s="84">
        <v>1</v>
      </c>
      <c r="L9" s="85">
        <v>100</v>
      </c>
      <c r="M9" s="84">
        <v>3</v>
      </c>
      <c r="N9" s="84">
        <v>1</v>
      </c>
      <c r="O9" s="85">
        <v>33.33</v>
      </c>
    </row>
    <row r="10" spans="1:15" ht="20.100000000000001" customHeight="1" x14ac:dyDescent="0.25">
      <c r="A10" s="10">
        <v>2</v>
      </c>
      <c r="B10" s="10" t="s">
        <v>290</v>
      </c>
      <c r="C10" s="9" t="s">
        <v>291</v>
      </c>
      <c r="D10" s="84">
        <v>1</v>
      </c>
      <c r="E10" s="84">
        <v>1</v>
      </c>
      <c r="F10" s="85">
        <v>100</v>
      </c>
      <c r="G10" s="84">
        <v>1</v>
      </c>
      <c r="H10" s="84">
        <v>1</v>
      </c>
      <c r="I10" s="85">
        <v>100</v>
      </c>
      <c r="J10" s="84">
        <v>0</v>
      </c>
      <c r="K10" s="84">
        <v>0</v>
      </c>
      <c r="L10" s="85">
        <v>0</v>
      </c>
      <c r="M10" s="84">
        <v>1</v>
      </c>
      <c r="N10" s="84">
        <v>1</v>
      </c>
      <c r="O10" s="85">
        <v>100</v>
      </c>
    </row>
    <row r="11" spans="1:15" ht="20.100000000000001" customHeight="1" x14ac:dyDescent="0.25">
      <c r="A11" s="10">
        <v>3</v>
      </c>
      <c r="B11" s="10" t="s">
        <v>292</v>
      </c>
      <c r="C11" s="9" t="s">
        <v>293</v>
      </c>
      <c r="D11" s="84">
        <v>1</v>
      </c>
      <c r="E11" s="84">
        <v>1</v>
      </c>
      <c r="F11" s="85">
        <v>100</v>
      </c>
      <c r="G11" s="84">
        <v>1</v>
      </c>
      <c r="H11" s="84">
        <v>1</v>
      </c>
      <c r="I11" s="85">
        <v>100</v>
      </c>
      <c r="J11" s="84">
        <v>1</v>
      </c>
      <c r="K11" s="84">
        <v>1</v>
      </c>
      <c r="L11" s="85">
        <v>100</v>
      </c>
      <c r="M11" s="84">
        <v>0</v>
      </c>
      <c r="N11" s="84">
        <v>0</v>
      </c>
      <c r="O11" s="85">
        <v>0</v>
      </c>
    </row>
    <row r="12" spans="1:15" ht="20.100000000000001" customHeight="1" x14ac:dyDescent="0.25">
      <c r="A12" s="10">
        <v>4</v>
      </c>
      <c r="B12" s="10" t="s">
        <v>294</v>
      </c>
      <c r="C12" s="9" t="s">
        <v>295</v>
      </c>
      <c r="D12" s="84">
        <v>0</v>
      </c>
      <c r="E12" s="84">
        <v>0</v>
      </c>
      <c r="F12" s="85">
        <v>0</v>
      </c>
      <c r="G12" s="84">
        <v>0</v>
      </c>
      <c r="H12" s="84">
        <v>0</v>
      </c>
      <c r="I12" s="85">
        <v>0</v>
      </c>
      <c r="J12" s="84">
        <v>2</v>
      </c>
      <c r="K12" s="84">
        <v>2</v>
      </c>
      <c r="L12" s="85">
        <v>100</v>
      </c>
      <c r="M12" s="84">
        <v>1</v>
      </c>
      <c r="N12" s="84">
        <v>1</v>
      </c>
      <c r="O12" s="85">
        <v>100</v>
      </c>
    </row>
    <row r="13" spans="1:15" ht="20.100000000000001" customHeight="1" x14ac:dyDescent="0.25">
      <c r="A13" s="10">
        <v>5</v>
      </c>
      <c r="B13" s="10" t="s">
        <v>296</v>
      </c>
      <c r="C13" s="9" t="s">
        <v>297</v>
      </c>
      <c r="D13" s="84">
        <v>0</v>
      </c>
      <c r="E13" s="84">
        <v>0</v>
      </c>
      <c r="F13" s="85">
        <v>0</v>
      </c>
      <c r="G13" s="84">
        <v>0</v>
      </c>
      <c r="H13" s="84">
        <v>0</v>
      </c>
      <c r="I13" s="85">
        <v>0</v>
      </c>
      <c r="J13" s="84">
        <v>0</v>
      </c>
      <c r="K13" s="84">
        <v>0</v>
      </c>
      <c r="L13" s="85">
        <v>0</v>
      </c>
      <c r="M13" s="84">
        <v>0</v>
      </c>
      <c r="N13" s="84">
        <v>0</v>
      </c>
      <c r="O13" s="85">
        <v>0</v>
      </c>
    </row>
    <row r="14" spans="1:15" ht="20.100000000000001" customHeight="1" x14ac:dyDescent="0.25">
      <c r="A14" s="10">
        <v>6</v>
      </c>
      <c r="B14" s="10" t="s">
        <v>298</v>
      </c>
      <c r="C14" s="9" t="s">
        <v>299</v>
      </c>
      <c r="D14" s="84">
        <v>1</v>
      </c>
      <c r="E14" s="84">
        <v>1</v>
      </c>
      <c r="F14" s="85">
        <v>100</v>
      </c>
      <c r="G14" s="84">
        <v>0</v>
      </c>
      <c r="H14" s="84">
        <v>0</v>
      </c>
      <c r="I14" s="85">
        <v>0</v>
      </c>
      <c r="J14" s="84">
        <v>0</v>
      </c>
      <c r="K14" s="84">
        <v>0</v>
      </c>
      <c r="L14" s="85">
        <v>0</v>
      </c>
      <c r="M14" s="84">
        <v>1</v>
      </c>
      <c r="N14" s="84">
        <v>1</v>
      </c>
      <c r="O14" s="85">
        <v>100</v>
      </c>
    </row>
    <row r="15" spans="1:15" ht="20.100000000000001" customHeight="1" x14ac:dyDescent="0.25">
      <c r="A15" s="10">
        <v>7</v>
      </c>
      <c r="B15" s="10" t="s">
        <v>300</v>
      </c>
      <c r="C15" s="9" t="s">
        <v>301</v>
      </c>
      <c r="D15" s="84">
        <v>0</v>
      </c>
      <c r="E15" s="84">
        <v>0</v>
      </c>
      <c r="F15" s="85">
        <v>0</v>
      </c>
      <c r="G15" s="84">
        <v>0</v>
      </c>
      <c r="H15" s="84">
        <v>0</v>
      </c>
      <c r="I15" s="85">
        <v>0</v>
      </c>
      <c r="J15" s="84">
        <v>0</v>
      </c>
      <c r="K15" s="84">
        <v>0</v>
      </c>
      <c r="L15" s="85">
        <v>0</v>
      </c>
      <c r="M15" s="84">
        <v>0</v>
      </c>
      <c r="N15" s="84">
        <v>0</v>
      </c>
      <c r="O15" s="85">
        <v>0</v>
      </c>
    </row>
    <row r="16" spans="1:15" ht="20.100000000000001" customHeight="1" x14ac:dyDescent="0.25">
      <c r="A16" s="10">
        <v>8</v>
      </c>
      <c r="B16" s="10" t="s">
        <v>302</v>
      </c>
      <c r="C16" s="9" t="s">
        <v>303</v>
      </c>
      <c r="D16" s="84">
        <v>0</v>
      </c>
      <c r="E16" s="84">
        <v>0</v>
      </c>
      <c r="F16" s="85">
        <v>0</v>
      </c>
      <c r="G16" s="84">
        <v>0</v>
      </c>
      <c r="H16" s="84">
        <v>0</v>
      </c>
      <c r="I16" s="85">
        <v>0</v>
      </c>
      <c r="J16" s="84">
        <v>0</v>
      </c>
      <c r="K16" s="84">
        <v>0</v>
      </c>
      <c r="L16" s="85">
        <v>0</v>
      </c>
      <c r="M16" s="84">
        <v>0</v>
      </c>
      <c r="N16" s="84">
        <v>0</v>
      </c>
      <c r="O16" s="85">
        <v>0</v>
      </c>
    </row>
    <row r="17" spans="1:15" ht="20.100000000000001" customHeight="1" x14ac:dyDescent="0.25">
      <c r="A17" s="10">
        <v>9</v>
      </c>
      <c r="B17" s="10" t="s">
        <v>304</v>
      </c>
      <c r="C17" s="9" t="s">
        <v>305</v>
      </c>
      <c r="D17" s="84">
        <v>0</v>
      </c>
      <c r="E17" s="84">
        <v>0</v>
      </c>
      <c r="F17" s="85">
        <v>0</v>
      </c>
      <c r="G17" s="84">
        <v>0</v>
      </c>
      <c r="H17" s="84">
        <v>0</v>
      </c>
      <c r="I17" s="85">
        <v>0</v>
      </c>
      <c r="J17" s="84">
        <v>1</v>
      </c>
      <c r="K17" s="84">
        <v>0</v>
      </c>
      <c r="L17" s="85">
        <v>0</v>
      </c>
      <c r="M17" s="84">
        <v>0</v>
      </c>
      <c r="N17" s="84">
        <v>0</v>
      </c>
      <c r="O17" s="85">
        <v>0</v>
      </c>
    </row>
    <row r="18" spans="1:15" ht="20.100000000000001" customHeight="1" x14ac:dyDescent="0.25">
      <c r="A18" s="10">
        <v>10</v>
      </c>
      <c r="B18" s="10" t="s">
        <v>306</v>
      </c>
      <c r="C18" s="9" t="s">
        <v>307</v>
      </c>
      <c r="D18" s="84">
        <v>0</v>
      </c>
      <c r="E18" s="84">
        <v>0</v>
      </c>
      <c r="F18" s="85">
        <v>0</v>
      </c>
      <c r="G18" s="84">
        <v>0</v>
      </c>
      <c r="H18" s="84">
        <v>0</v>
      </c>
      <c r="I18" s="85">
        <v>0</v>
      </c>
      <c r="J18" s="84">
        <v>3</v>
      </c>
      <c r="K18" s="84">
        <v>2</v>
      </c>
      <c r="L18" s="85">
        <v>66.67</v>
      </c>
      <c r="M18" s="84">
        <v>2</v>
      </c>
      <c r="N18" s="84">
        <v>2</v>
      </c>
      <c r="O18" s="85">
        <v>100</v>
      </c>
    </row>
    <row r="19" spans="1:15" ht="20.100000000000001" customHeight="1" x14ac:dyDescent="0.25">
      <c r="A19" s="10">
        <v>11</v>
      </c>
      <c r="B19" s="10" t="s">
        <v>23</v>
      </c>
      <c r="C19" s="9" t="s">
        <v>24</v>
      </c>
      <c r="D19" s="84">
        <v>0</v>
      </c>
      <c r="E19" s="84">
        <v>0</v>
      </c>
      <c r="F19" s="85">
        <v>0</v>
      </c>
      <c r="G19" s="84">
        <v>0</v>
      </c>
      <c r="H19" s="84">
        <v>0</v>
      </c>
      <c r="I19" s="85">
        <v>0</v>
      </c>
      <c r="J19" s="84">
        <v>1</v>
      </c>
      <c r="K19" s="84">
        <v>1</v>
      </c>
      <c r="L19" s="85">
        <v>100</v>
      </c>
      <c r="M19" s="84">
        <v>1</v>
      </c>
      <c r="N19" s="84">
        <v>0</v>
      </c>
      <c r="O19" s="85">
        <v>0</v>
      </c>
    </row>
    <row r="20" spans="1:15" ht="20.100000000000001" customHeight="1" x14ac:dyDescent="0.25">
      <c r="A20" s="10">
        <v>12</v>
      </c>
      <c r="B20" s="10" t="s">
        <v>308</v>
      </c>
      <c r="C20" s="9" t="s">
        <v>309</v>
      </c>
      <c r="D20" s="84">
        <v>1</v>
      </c>
      <c r="E20" s="84">
        <v>1</v>
      </c>
      <c r="F20" s="85">
        <v>100</v>
      </c>
      <c r="G20" s="84">
        <v>0</v>
      </c>
      <c r="H20" s="84">
        <v>0</v>
      </c>
      <c r="I20" s="85">
        <v>0</v>
      </c>
      <c r="J20" s="84">
        <v>3</v>
      </c>
      <c r="K20" s="84">
        <v>2</v>
      </c>
      <c r="L20" s="85">
        <v>66.67</v>
      </c>
      <c r="M20" s="84">
        <v>1</v>
      </c>
      <c r="N20" s="84">
        <v>1</v>
      </c>
      <c r="O20" s="85">
        <v>100</v>
      </c>
    </row>
    <row r="21" spans="1:15" ht="20.100000000000001" customHeight="1" x14ac:dyDescent="0.25">
      <c r="A21" s="10">
        <v>13</v>
      </c>
      <c r="B21" s="10" t="s">
        <v>310</v>
      </c>
      <c r="C21" s="9" t="s">
        <v>311</v>
      </c>
      <c r="D21" s="84">
        <v>0</v>
      </c>
      <c r="E21" s="84">
        <v>0</v>
      </c>
      <c r="F21" s="85">
        <v>0</v>
      </c>
      <c r="G21" s="84">
        <v>0</v>
      </c>
      <c r="H21" s="84">
        <v>0</v>
      </c>
      <c r="I21" s="85">
        <v>0</v>
      </c>
      <c r="J21" s="84">
        <v>1</v>
      </c>
      <c r="K21" s="84">
        <v>1</v>
      </c>
      <c r="L21" s="85">
        <v>100</v>
      </c>
      <c r="M21" s="84">
        <v>0</v>
      </c>
      <c r="N21" s="84">
        <v>0</v>
      </c>
      <c r="O21" s="85">
        <v>0</v>
      </c>
    </row>
    <row r="22" spans="1:15" ht="20.100000000000001" customHeight="1" x14ac:dyDescent="0.25">
      <c r="A22" s="10">
        <v>14</v>
      </c>
      <c r="B22" s="10" t="s">
        <v>312</v>
      </c>
      <c r="C22" s="9" t="s">
        <v>313</v>
      </c>
      <c r="D22" s="84">
        <v>1</v>
      </c>
      <c r="E22" s="84">
        <v>1</v>
      </c>
      <c r="F22" s="85">
        <v>100</v>
      </c>
      <c r="G22" s="84">
        <v>0</v>
      </c>
      <c r="H22" s="84">
        <v>0</v>
      </c>
      <c r="I22" s="85">
        <v>0</v>
      </c>
      <c r="J22" s="84">
        <v>0</v>
      </c>
      <c r="K22" s="84">
        <v>0</v>
      </c>
      <c r="L22" s="85">
        <v>0</v>
      </c>
      <c r="M22" s="84">
        <v>0</v>
      </c>
      <c r="N22" s="84">
        <v>0</v>
      </c>
      <c r="O22" s="85">
        <v>0</v>
      </c>
    </row>
    <row r="23" spans="1:15" ht="20.100000000000001" customHeight="1" x14ac:dyDescent="0.25">
      <c r="A23" s="10">
        <v>15</v>
      </c>
      <c r="B23" s="10" t="s">
        <v>314</v>
      </c>
      <c r="C23" s="9" t="s">
        <v>315</v>
      </c>
      <c r="D23" s="84">
        <v>0</v>
      </c>
      <c r="E23" s="84">
        <v>0</v>
      </c>
      <c r="F23" s="85">
        <v>0</v>
      </c>
      <c r="G23" s="84">
        <v>0</v>
      </c>
      <c r="H23" s="84">
        <v>0</v>
      </c>
      <c r="I23" s="85">
        <v>0</v>
      </c>
      <c r="J23" s="84">
        <v>1</v>
      </c>
      <c r="K23" s="84">
        <v>1</v>
      </c>
      <c r="L23" s="85">
        <v>100</v>
      </c>
      <c r="M23" s="84">
        <v>1</v>
      </c>
      <c r="N23" s="84">
        <v>1</v>
      </c>
      <c r="O23" s="85">
        <v>100</v>
      </c>
    </row>
    <row r="24" spans="1:15" ht="20.100000000000001" customHeight="1" x14ac:dyDescent="0.25">
      <c r="A24" s="10">
        <v>16</v>
      </c>
      <c r="B24" s="10" t="s">
        <v>316</v>
      </c>
      <c r="C24" s="9" t="s">
        <v>317</v>
      </c>
      <c r="D24" s="84">
        <v>0</v>
      </c>
      <c r="E24" s="84">
        <v>0</v>
      </c>
      <c r="F24" s="85">
        <v>0</v>
      </c>
      <c r="G24" s="84">
        <v>0</v>
      </c>
      <c r="H24" s="84">
        <v>0</v>
      </c>
      <c r="I24" s="85">
        <v>0</v>
      </c>
      <c r="J24" s="84">
        <v>3</v>
      </c>
      <c r="K24" s="84">
        <v>3</v>
      </c>
      <c r="L24" s="85">
        <v>100</v>
      </c>
      <c r="M24" s="84">
        <v>0</v>
      </c>
      <c r="N24" s="84">
        <v>0</v>
      </c>
      <c r="O24" s="85">
        <v>0</v>
      </c>
    </row>
    <row r="25" spans="1:15" ht="20.100000000000001" customHeight="1" x14ac:dyDescent="0.25">
      <c r="A25" s="10">
        <v>17</v>
      </c>
      <c r="B25" s="10" t="s">
        <v>318</v>
      </c>
      <c r="C25" s="9" t="s">
        <v>319</v>
      </c>
      <c r="D25" s="84">
        <v>0</v>
      </c>
      <c r="E25" s="84">
        <v>0</v>
      </c>
      <c r="F25" s="85">
        <v>0</v>
      </c>
      <c r="G25" s="84">
        <v>0</v>
      </c>
      <c r="H25" s="84">
        <v>0</v>
      </c>
      <c r="I25" s="85">
        <v>0</v>
      </c>
      <c r="J25" s="84">
        <v>2</v>
      </c>
      <c r="K25" s="84">
        <v>2</v>
      </c>
      <c r="L25" s="85">
        <v>100</v>
      </c>
      <c r="M25" s="84">
        <v>0</v>
      </c>
      <c r="N25" s="84">
        <v>0</v>
      </c>
      <c r="O25" s="85">
        <v>0</v>
      </c>
    </row>
    <row r="26" spans="1:15" ht="20.100000000000001" customHeight="1" x14ac:dyDescent="0.25">
      <c r="A26" s="10">
        <v>18</v>
      </c>
      <c r="B26" s="10" t="s">
        <v>320</v>
      </c>
      <c r="C26" s="9" t="s">
        <v>321</v>
      </c>
      <c r="D26" s="84">
        <v>0</v>
      </c>
      <c r="E26" s="84">
        <v>0</v>
      </c>
      <c r="F26" s="85">
        <v>0</v>
      </c>
      <c r="G26" s="84">
        <v>0</v>
      </c>
      <c r="H26" s="84">
        <v>0</v>
      </c>
      <c r="I26" s="85">
        <v>0</v>
      </c>
      <c r="J26" s="84">
        <v>1</v>
      </c>
      <c r="K26" s="84">
        <v>1</v>
      </c>
      <c r="L26" s="85">
        <v>100</v>
      </c>
      <c r="M26" s="84">
        <v>1</v>
      </c>
      <c r="N26" s="84">
        <v>1</v>
      </c>
      <c r="O26" s="85">
        <v>100</v>
      </c>
    </row>
    <row r="27" spans="1:15" ht="20.100000000000001" customHeight="1" x14ac:dyDescent="0.25">
      <c r="A27" s="10">
        <v>19</v>
      </c>
      <c r="B27" s="10" t="s">
        <v>322</v>
      </c>
      <c r="C27" s="9" t="s">
        <v>323</v>
      </c>
      <c r="D27" s="84">
        <v>0</v>
      </c>
      <c r="E27" s="84">
        <v>0</v>
      </c>
      <c r="F27" s="85">
        <v>0</v>
      </c>
      <c r="G27" s="84">
        <v>0</v>
      </c>
      <c r="H27" s="84">
        <v>0</v>
      </c>
      <c r="I27" s="85">
        <v>0</v>
      </c>
      <c r="J27" s="84">
        <v>1</v>
      </c>
      <c r="K27" s="84">
        <v>1</v>
      </c>
      <c r="L27" s="85">
        <v>100</v>
      </c>
      <c r="M27" s="84">
        <v>0</v>
      </c>
      <c r="N27" s="84">
        <v>0</v>
      </c>
      <c r="O27" s="85">
        <v>0</v>
      </c>
    </row>
    <row r="28" spans="1:15" ht="20.100000000000001" customHeight="1" x14ac:dyDescent="0.25">
      <c r="A28" s="10">
        <v>20</v>
      </c>
      <c r="B28" s="10" t="s">
        <v>25</v>
      </c>
      <c r="C28" s="9" t="s">
        <v>26</v>
      </c>
      <c r="D28" s="84">
        <v>0</v>
      </c>
      <c r="E28" s="84">
        <v>0</v>
      </c>
      <c r="F28" s="85">
        <v>0</v>
      </c>
      <c r="G28" s="84">
        <v>0</v>
      </c>
      <c r="H28" s="84">
        <v>0</v>
      </c>
      <c r="I28" s="85">
        <v>0</v>
      </c>
      <c r="J28" s="84">
        <v>1</v>
      </c>
      <c r="K28" s="84">
        <v>1</v>
      </c>
      <c r="L28" s="85">
        <v>100</v>
      </c>
      <c r="M28" s="84">
        <v>0</v>
      </c>
      <c r="N28" s="84">
        <v>0</v>
      </c>
      <c r="O28" s="85">
        <v>0</v>
      </c>
    </row>
    <row r="29" spans="1:15" ht="20.100000000000001" customHeight="1" x14ac:dyDescent="0.25">
      <c r="A29" s="10">
        <v>21</v>
      </c>
      <c r="B29" s="10" t="s">
        <v>27</v>
      </c>
      <c r="C29" s="9" t="s">
        <v>28</v>
      </c>
      <c r="D29" s="84">
        <v>0</v>
      </c>
      <c r="E29" s="84">
        <v>0</v>
      </c>
      <c r="F29" s="85">
        <v>0</v>
      </c>
      <c r="G29" s="84">
        <v>0</v>
      </c>
      <c r="H29" s="84">
        <v>0</v>
      </c>
      <c r="I29" s="85">
        <v>0</v>
      </c>
      <c r="J29" s="84">
        <v>1</v>
      </c>
      <c r="K29" s="84">
        <v>1</v>
      </c>
      <c r="L29" s="85">
        <v>100</v>
      </c>
      <c r="M29" s="84">
        <v>1</v>
      </c>
      <c r="N29" s="84">
        <v>1</v>
      </c>
      <c r="O29" s="85">
        <v>100</v>
      </c>
    </row>
    <row r="30" spans="1:15" ht="20.100000000000001" customHeight="1" x14ac:dyDescent="0.25">
      <c r="A30" s="10">
        <v>22</v>
      </c>
      <c r="B30" s="10" t="s">
        <v>324</v>
      </c>
      <c r="C30" s="9" t="s">
        <v>325</v>
      </c>
      <c r="D30" s="84">
        <v>0</v>
      </c>
      <c r="E30" s="84">
        <v>0</v>
      </c>
      <c r="F30" s="85">
        <v>0</v>
      </c>
      <c r="G30" s="84">
        <v>0</v>
      </c>
      <c r="H30" s="84">
        <v>0</v>
      </c>
      <c r="I30" s="85">
        <v>0</v>
      </c>
      <c r="J30" s="84">
        <v>1</v>
      </c>
      <c r="K30" s="84">
        <v>1</v>
      </c>
      <c r="L30" s="85">
        <v>100</v>
      </c>
      <c r="M30" s="84">
        <v>0</v>
      </c>
      <c r="N30" s="84">
        <v>0</v>
      </c>
      <c r="O30" s="85">
        <v>0</v>
      </c>
    </row>
    <row r="31" spans="1:15" ht="20.100000000000001" customHeight="1" x14ac:dyDescent="0.25">
      <c r="A31" s="10">
        <v>23</v>
      </c>
      <c r="B31" s="10" t="s">
        <v>326</v>
      </c>
      <c r="C31" s="9" t="s">
        <v>327</v>
      </c>
      <c r="D31" s="84">
        <v>0</v>
      </c>
      <c r="E31" s="84">
        <v>0</v>
      </c>
      <c r="F31" s="85">
        <v>0</v>
      </c>
      <c r="G31" s="84">
        <v>0</v>
      </c>
      <c r="H31" s="84">
        <v>0</v>
      </c>
      <c r="I31" s="85">
        <v>0</v>
      </c>
      <c r="J31" s="84">
        <v>0</v>
      </c>
      <c r="K31" s="84">
        <v>0</v>
      </c>
      <c r="L31" s="85">
        <v>0</v>
      </c>
      <c r="M31" s="84">
        <v>3</v>
      </c>
      <c r="N31" s="84">
        <v>2</v>
      </c>
      <c r="O31" s="85">
        <v>66.67</v>
      </c>
    </row>
    <row r="32" spans="1:15" ht="20.100000000000001" customHeight="1" x14ac:dyDescent="0.25">
      <c r="A32" s="10">
        <v>24</v>
      </c>
      <c r="B32" s="10" t="s">
        <v>328</v>
      </c>
      <c r="C32" s="9" t="s">
        <v>329</v>
      </c>
      <c r="D32" s="84">
        <v>0</v>
      </c>
      <c r="E32" s="84">
        <v>0</v>
      </c>
      <c r="F32" s="85">
        <v>0</v>
      </c>
      <c r="G32" s="84">
        <v>0</v>
      </c>
      <c r="H32" s="84">
        <v>0</v>
      </c>
      <c r="I32" s="85">
        <v>0</v>
      </c>
      <c r="J32" s="84">
        <v>1</v>
      </c>
      <c r="K32" s="84">
        <v>0</v>
      </c>
      <c r="L32" s="85">
        <v>0</v>
      </c>
      <c r="M32" s="84">
        <v>0</v>
      </c>
      <c r="N32" s="84">
        <v>0</v>
      </c>
      <c r="O32" s="85">
        <v>0</v>
      </c>
    </row>
    <row r="33" spans="1:15" ht="20.100000000000001" customHeight="1" x14ac:dyDescent="0.25">
      <c r="A33" s="10">
        <v>25</v>
      </c>
      <c r="B33" s="10" t="s">
        <v>29</v>
      </c>
      <c r="C33" s="9" t="s">
        <v>30</v>
      </c>
      <c r="D33" s="84">
        <v>0</v>
      </c>
      <c r="E33" s="84">
        <v>0</v>
      </c>
      <c r="F33" s="85">
        <v>0</v>
      </c>
      <c r="G33" s="84">
        <v>1</v>
      </c>
      <c r="H33" s="84">
        <v>0</v>
      </c>
      <c r="I33" s="85">
        <v>0</v>
      </c>
      <c r="J33" s="84">
        <v>2</v>
      </c>
      <c r="K33" s="84">
        <v>1</v>
      </c>
      <c r="L33" s="85">
        <v>50</v>
      </c>
      <c r="M33" s="84">
        <v>2</v>
      </c>
      <c r="N33" s="84">
        <v>1</v>
      </c>
      <c r="O33" s="85">
        <v>50</v>
      </c>
    </row>
    <row r="34" spans="1:15" ht="20.100000000000001" customHeight="1" x14ac:dyDescent="0.25">
      <c r="A34" s="10">
        <v>26</v>
      </c>
      <c r="B34" s="10" t="s">
        <v>31</v>
      </c>
      <c r="C34" s="9" t="s">
        <v>32</v>
      </c>
      <c r="D34" s="84">
        <v>0</v>
      </c>
      <c r="E34" s="84">
        <v>0</v>
      </c>
      <c r="F34" s="85">
        <v>0</v>
      </c>
      <c r="G34" s="84">
        <v>1</v>
      </c>
      <c r="H34" s="84">
        <v>1</v>
      </c>
      <c r="I34" s="85">
        <v>100</v>
      </c>
      <c r="J34" s="84">
        <v>0</v>
      </c>
      <c r="K34" s="84">
        <v>0</v>
      </c>
      <c r="L34" s="85">
        <v>0</v>
      </c>
      <c r="M34" s="84">
        <v>0</v>
      </c>
      <c r="N34" s="84">
        <v>0</v>
      </c>
      <c r="O34" s="85">
        <v>0</v>
      </c>
    </row>
    <row r="35" spans="1:15" ht="20.100000000000001" customHeight="1" x14ac:dyDescent="0.25">
      <c r="A35" s="10">
        <v>27</v>
      </c>
      <c r="B35" s="10" t="s">
        <v>330</v>
      </c>
      <c r="C35" s="9" t="s">
        <v>331</v>
      </c>
      <c r="D35" s="84">
        <v>0</v>
      </c>
      <c r="E35" s="84">
        <v>0</v>
      </c>
      <c r="F35" s="85">
        <v>0</v>
      </c>
      <c r="G35" s="84">
        <v>0</v>
      </c>
      <c r="H35" s="84">
        <v>0</v>
      </c>
      <c r="I35" s="85">
        <v>0</v>
      </c>
      <c r="J35" s="84">
        <v>4</v>
      </c>
      <c r="K35" s="84">
        <v>3</v>
      </c>
      <c r="L35" s="85">
        <v>75</v>
      </c>
      <c r="M35" s="84">
        <v>0</v>
      </c>
      <c r="N35" s="84">
        <v>0</v>
      </c>
      <c r="O35" s="85">
        <v>0</v>
      </c>
    </row>
    <row r="36" spans="1:15" ht="20.100000000000001" customHeight="1" x14ac:dyDescent="0.25">
      <c r="A36" s="10">
        <v>28</v>
      </c>
      <c r="B36" s="10" t="s">
        <v>332</v>
      </c>
      <c r="C36" s="9" t="s">
        <v>333</v>
      </c>
      <c r="D36" s="84">
        <v>0</v>
      </c>
      <c r="E36" s="84">
        <v>0</v>
      </c>
      <c r="F36" s="85">
        <v>0</v>
      </c>
      <c r="G36" s="84">
        <v>0</v>
      </c>
      <c r="H36" s="84">
        <v>0</v>
      </c>
      <c r="I36" s="85">
        <v>0</v>
      </c>
      <c r="J36" s="84">
        <v>1</v>
      </c>
      <c r="K36" s="84">
        <v>1</v>
      </c>
      <c r="L36" s="85">
        <v>100</v>
      </c>
      <c r="M36" s="84">
        <v>2</v>
      </c>
      <c r="N36" s="84">
        <v>2</v>
      </c>
      <c r="O36" s="85">
        <v>100</v>
      </c>
    </row>
    <row r="37" spans="1:15" ht="20.100000000000001" customHeight="1" x14ac:dyDescent="0.25">
      <c r="A37" s="10">
        <v>29</v>
      </c>
      <c r="B37" s="10" t="s">
        <v>334</v>
      </c>
      <c r="C37" s="9" t="s">
        <v>335</v>
      </c>
      <c r="D37" s="84">
        <v>0</v>
      </c>
      <c r="E37" s="84">
        <v>0</v>
      </c>
      <c r="F37" s="85">
        <v>0</v>
      </c>
      <c r="G37" s="84">
        <v>0</v>
      </c>
      <c r="H37" s="84">
        <v>0</v>
      </c>
      <c r="I37" s="85">
        <v>0</v>
      </c>
      <c r="J37" s="84">
        <v>1</v>
      </c>
      <c r="K37" s="84">
        <v>0</v>
      </c>
      <c r="L37" s="85">
        <v>0</v>
      </c>
      <c r="M37" s="84">
        <v>0</v>
      </c>
      <c r="N37" s="84">
        <v>0</v>
      </c>
      <c r="O37" s="85">
        <v>0</v>
      </c>
    </row>
    <row r="38" spans="1:15" ht="20.100000000000001" customHeight="1" x14ac:dyDescent="0.25">
      <c r="A38" s="10">
        <v>30</v>
      </c>
      <c r="B38" s="10" t="s">
        <v>336</v>
      </c>
      <c r="C38" s="9" t="s">
        <v>337</v>
      </c>
      <c r="D38" s="84">
        <v>0</v>
      </c>
      <c r="E38" s="84">
        <v>0</v>
      </c>
      <c r="F38" s="85">
        <v>0</v>
      </c>
      <c r="G38" s="84">
        <v>0</v>
      </c>
      <c r="H38" s="84">
        <v>0</v>
      </c>
      <c r="I38" s="85">
        <v>0</v>
      </c>
      <c r="J38" s="84">
        <v>1</v>
      </c>
      <c r="K38" s="84">
        <v>1</v>
      </c>
      <c r="L38" s="85">
        <v>100</v>
      </c>
      <c r="M38" s="84">
        <v>0</v>
      </c>
      <c r="N38" s="84">
        <v>0</v>
      </c>
      <c r="O38" s="85">
        <v>0</v>
      </c>
    </row>
    <row r="39" spans="1:15" ht="20.100000000000001" customHeight="1" x14ac:dyDescent="0.25">
      <c r="A39" s="10">
        <v>31</v>
      </c>
      <c r="B39" s="10" t="s">
        <v>338</v>
      </c>
      <c r="C39" s="9" t="s">
        <v>339</v>
      </c>
      <c r="D39" s="84">
        <v>0</v>
      </c>
      <c r="E39" s="84">
        <v>0</v>
      </c>
      <c r="F39" s="85">
        <v>0</v>
      </c>
      <c r="G39" s="84">
        <v>0</v>
      </c>
      <c r="H39" s="84">
        <v>0</v>
      </c>
      <c r="I39" s="85">
        <v>0</v>
      </c>
      <c r="J39" s="84">
        <v>1</v>
      </c>
      <c r="K39" s="84">
        <v>1</v>
      </c>
      <c r="L39" s="85">
        <v>100</v>
      </c>
      <c r="M39" s="84">
        <v>1</v>
      </c>
      <c r="N39" s="84">
        <v>0</v>
      </c>
      <c r="O39" s="85">
        <v>0</v>
      </c>
    </row>
    <row r="40" spans="1:15" ht="20.100000000000001" customHeight="1" x14ac:dyDescent="0.25">
      <c r="A40" s="10">
        <v>32</v>
      </c>
      <c r="B40" s="10" t="s">
        <v>33</v>
      </c>
      <c r="C40" s="9" t="s">
        <v>34</v>
      </c>
      <c r="D40" s="84">
        <v>0</v>
      </c>
      <c r="E40" s="84">
        <v>0</v>
      </c>
      <c r="F40" s="85">
        <v>0</v>
      </c>
      <c r="G40" s="84">
        <v>0</v>
      </c>
      <c r="H40" s="84">
        <v>0</v>
      </c>
      <c r="I40" s="85">
        <v>0</v>
      </c>
      <c r="J40" s="84">
        <v>4</v>
      </c>
      <c r="K40" s="84">
        <v>4</v>
      </c>
      <c r="L40" s="85">
        <v>100</v>
      </c>
      <c r="M40" s="84">
        <v>3</v>
      </c>
      <c r="N40" s="84">
        <v>2</v>
      </c>
      <c r="O40" s="85">
        <v>66.67</v>
      </c>
    </row>
    <row r="41" spans="1:15" ht="20.100000000000001" customHeight="1" x14ac:dyDescent="0.25">
      <c r="A41" s="10">
        <v>33</v>
      </c>
      <c r="B41" s="10" t="s">
        <v>340</v>
      </c>
      <c r="C41" s="9" t="s">
        <v>341</v>
      </c>
      <c r="D41" s="84">
        <v>0</v>
      </c>
      <c r="E41" s="84">
        <v>0</v>
      </c>
      <c r="F41" s="85">
        <v>0</v>
      </c>
      <c r="G41" s="84">
        <v>0</v>
      </c>
      <c r="H41" s="84">
        <v>0</v>
      </c>
      <c r="I41" s="85">
        <v>0</v>
      </c>
      <c r="J41" s="84">
        <v>4</v>
      </c>
      <c r="K41" s="84">
        <v>4</v>
      </c>
      <c r="L41" s="85">
        <v>100</v>
      </c>
      <c r="M41" s="84">
        <v>1</v>
      </c>
      <c r="N41" s="84">
        <v>1</v>
      </c>
      <c r="O41" s="85">
        <v>100</v>
      </c>
    </row>
    <row r="42" spans="1:15" ht="20.100000000000001" customHeight="1" x14ac:dyDescent="0.25">
      <c r="A42" s="10">
        <v>34</v>
      </c>
      <c r="B42" s="10" t="s">
        <v>342</v>
      </c>
      <c r="C42" s="9" t="s">
        <v>343</v>
      </c>
      <c r="D42" s="84">
        <v>1</v>
      </c>
      <c r="E42" s="84">
        <v>1</v>
      </c>
      <c r="F42" s="85">
        <v>100</v>
      </c>
      <c r="G42" s="84">
        <v>0</v>
      </c>
      <c r="H42" s="84">
        <v>0</v>
      </c>
      <c r="I42" s="85">
        <v>0</v>
      </c>
      <c r="J42" s="84">
        <v>2</v>
      </c>
      <c r="K42" s="84">
        <v>1</v>
      </c>
      <c r="L42" s="85">
        <v>50</v>
      </c>
      <c r="M42" s="84">
        <v>1</v>
      </c>
      <c r="N42" s="84">
        <v>0</v>
      </c>
      <c r="O42" s="85">
        <v>0</v>
      </c>
    </row>
    <row r="43" spans="1:15" ht="20.100000000000001" customHeight="1" x14ac:dyDescent="0.25">
      <c r="A43" s="186" t="s">
        <v>7</v>
      </c>
      <c r="B43" s="191"/>
      <c r="C43" s="187"/>
      <c r="D43" s="43">
        <f>SUM(D9:D42)</f>
        <v>6</v>
      </c>
      <c r="E43" s="43">
        <f>SUM(E9:E42)</f>
        <v>6</v>
      </c>
      <c r="F43" s="87">
        <f>E43/D43*100</f>
        <v>100</v>
      </c>
      <c r="G43" s="43">
        <f>SUM(G9:G42)</f>
        <v>4</v>
      </c>
      <c r="H43" s="43">
        <f>SUM(H9:H42)</f>
        <v>3</v>
      </c>
      <c r="I43" s="87">
        <f>H43/G43*100</f>
        <v>75</v>
      </c>
      <c r="J43" s="43">
        <f>SUM(J9:J42)</f>
        <v>45</v>
      </c>
      <c r="K43" s="43">
        <f>SUM(K9:K42)</f>
        <v>37</v>
      </c>
      <c r="L43" s="87">
        <f>K43/J43*100</f>
        <v>82.222222222222214</v>
      </c>
      <c r="M43" s="43">
        <f>SUM(M9:M42)</f>
        <v>26</v>
      </c>
      <c r="N43" s="43">
        <f>SUM(N9:N42)</f>
        <v>18</v>
      </c>
      <c r="O43" s="87">
        <f>N43/M43*100</f>
        <v>69.230769230769226</v>
      </c>
    </row>
  </sheetData>
  <mergeCells count="14">
    <mergeCell ref="G7:I7"/>
    <mergeCell ref="J7:L7"/>
    <mergeCell ref="M7:O7"/>
    <mergeCell ref="A43:C43"/>
    <mergeCell ref="A2:O2"/>
    <mergeCell ref="A3:O3"/>
    <mergeCell ref="A4:O4"/>
    <mergeCell ref="A5:O5"/>
    <mergeCell ref="A6:A8"/>
    <mergeCell ref="B6:B8"/>
    <mergeCell ref="C6:C8"/>
    <mergeCell ref="D6:I6"/>
    <mergeCell ref="J6:O6"/>
    <mergeCell ref="D7:F7"/>
  </mergeCells>
  <pageMargins left="0.7" right="0.7" top="0.75" bottom="0.7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workbookViewId="0">
      <selection activeCell="R16" sqref="R16"/>
    </sheetView>
  </sheetViews>
  <sheetFormatPr defaultRowHeight="15" x14ac:dyDescent="0.25"/>
  <cols>
    <col min="1" max="1" width="4.7109375" style="24" customWidth="1"/>
    <col min="2" max="2" width="6.28515625" style="24" customWidth="1"/>
    <col min="3" max="3" width="18.42578125" bestFit="1" customWidth="1"/>
    <col min="4" max="4" width="8.7109375" customWidth="1"/>
    <col min="5" max="5" width="9.140625" customWidth="1"/>
    <col min="6" max="6" width="8" customWidth="1"/>
    <col min="7" max="7" width="7.7109375" customWidth="1"/>
    <col min="8" max="8" width="8.7109375" customWidth="1"/>
    <col min="9" max="9" width="7.7109375" customWidth="1"/>
    <col min="10" max="10" width="8.28515625" customWidth="1"/>
    <col min="11" max="11" width="9.5703125" customWidth="1"/>
    <col min="12" max="12" width="7.28515625" bestFit="1" customWidth="1"/>
    <col min="13" max="13" width="7.5703125" customWidth="1"/>
    <col min="14" max="14" width="9.140625" customWidth="1"/>
    <col min="15" max="15" width="8.140625" customWidth="1"/>
  </cols>
  <sheetData>
    <row r="2" spans="1:15" ht="15.75" customHeight="1" x14ac:dyDescent="0.25">
      <c r="A2" s="170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5.75" customHeight="1" x14ac:dyDescent="0.25">
      <c r="A3" s="165" t="s">
        <v>152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15.75" customHeight="1" x14ac:dyDescent="0.25">
      <c r="A4" s="165" t="s">
        <v>277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15.75" customHeight="1" x14ac:dyDescent="0.25">
      <c r="A5" s="165" t="s">
        <v>93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</row>
    <row r="6" spans="1:15" ht="15.75" customHeight="1" x14ac:dyDescent="0.25">
      <c r="A6" s="213" t="s">
        <v>52</v>
      </c>
      <c r="B6" s="178" t="s">
        <v>125</v>
      </c>
      <c r="C6" s="178" t="s">
        <v>79</v>
      </c>
      <c r="D6" s="170" t="s">
        <v>280</v>
      </c>
      <c r="E6" s="170"/>
      <c r="F6" s="170"/>
      <c r="G6" s="170"/>
      <c r="H6" s="170"/>
      <c r="I6" s="170"/>
      <c r="J6" s="170" t="s">
        <v>275</v>
      </c>
      <c r="K6" s="170"/>
      <c r="L6" s="170"/>
      <c r="M6" s="170"/>
      <c r="N6" s="170"/>
      <c r="O6" s="170"/>
    </row>
    <row r="7" spans="1:15" ht="15" customHeight="1" x14ac:dyDescent="0.25">
      <c r="A7" s="213"/>
      <c r="B7" s="178"/>
      <c r="C7" s="178"/>
      <c r="D7" s="170" t="s">
        <v>5</v>
      </c>
      <c r="E7" s="170"/>
      <c r="F7" s="170"/>
      <c r="G7" s="170" t="s">
        <v>6</v>
      </c>
      <c r="H7" s="170"/>
      <c r="I7" s="170"/>
      <c r="J7" s="170" t="s">
        <v>5</v>
      </c>
      <c r="K7" s="170"/>
      <c r="L7" s="170"/>
      <c r="M7" s="170" t="s">
        <v>6</v>
      </c>
      <c r="N7" s="170"/>
      <c r="O7" s="170"/>
    </row>
    <row r="8" spans="1:15" s="24" customFormat="1" ht="21" customHeight="1" x14ac:dyDescent="0.25">
      <c r="A8" s="213"/>
      <c r="B8" s="178"/>
      <c r="C8" s="178"/>
      <c r="D8" s="75" t="s">
        <v>71</v>
      </c>
      <c r="E8" s="75" t="s">
        <v>10</v>
      </c>
      <c r="F8" s="75" t="s">
        <v>22</v>
      </c>
      <c r="G8" s="75" t="s">
        <v>71</v>
      </c>
      <c r="H8" s="75" t="s">
        <v>10</v>
      </c>
      <c r="I8" s="75" t="s">
        <v>22</v>
      </c>
      <c r="J8" s="75" t="s">
        <v>71</v>
      </c>
      <c r="K8" s="75" t="s">
        <v>10</v>
      </c>
      <c r="L8" s="75" t="s">
        <v>22</v>
      </c>
      <c r="M8" s="75" t="s">
        <v>71</v>
      </c>
      <c r="N8" s="75" t="s">
        <v>10</v>
      </c>
      <c r="O8" s="75" t="s">
        <v>22</v>
      </c>
    </row>
    <row r="9" spans="1:15" ht="20.100000000000001" customHeight="1" x14ac:dyDescent="0.25">
      <c r="A9" s="10">
        <v>1</v>
      </c>
      <c r="B9" s="10" t="s">
        <v>288</v>
      </c>
      <c r="C9" s="9" t="s">
        <v>289</v>
      </c>
      <c r="D9" s="84">
        <v>6</v>
      </c>
      <c r="E9" s="84">
        <v>4</v>
      </c>
      <c r="F9" s="85">
        <v>66.67</v>
      </c>
      <c r="G9" s="84">
        <v>2</v>
      </c>
      <c r="H9" s="84">
        <v>2</v>
      </c>
      <c r="I9" s="85">
        <v>100</v>
      </c>
      <c r="J9" s="84">
        <v>0</v>
      </c>
      <c r="K9" s="84">
        <v>0</v>
      </c>
      <c r="L9" s="85">
        <v>0</v>
      </c>
      <c r="M9" s="84">
        <v>0</v>
      </c>
      <c r="N9" s="84">
        <v>0</v>
      </c>
      <c r="O9" s="85">
        <v>0</v>
      </c>
    </row>
    <row r="10" spans="1:15" ht="20.100000000000001" customHeight="1" x14ac:dyDescent="0.25">
      <c r="A10" s="10">
        <v>2</v>
      </c>
      <c r="B10" s="10" t="s">
        <v>290</v>
      </c>
      <c r="C10" s="9" t="s">
        <v>291</v>
      </c>
      <c r="D10" s="84">
        <v>1</v>
      </c>
      <c r="E10" s="84">
        <v>1</v>
      </c>
      <c r="F10" s="85">
        <v>100</v>
      </c>
      <c r="G10" s="84">
        <v>0</v>
      </c>
      <c r="H10" s="84">
        <v>0</v>
      </c>
      <c r="I10" s="85">
        <v>0</v>
      </c>
      <c r="J10" s="84">
        <v>0</v>
      </c>
      <c r="K10" s="84">
        <v>0</v>
      </c>
      <c r="L10" s="85">
        <v>0</v>
      </c>
      <c r="M10" s="84">
        <v>0</v>
      </c>
      <c r="N10" s="84">
        <v>0</v>
      </c>
      <c r="O10" s="85">
        <v>0</v>
      </c>
    </row>
    <row r="11" spans="1:15" ht="20.100000000000001" customHeight="1" x14ac:dyDescent="0.25">
      <c r="A11" s="10">
        <v>3</v>
      </c>
      <c r="B11" s="10" t="s">
        <v>292</v>
      </c>
      <c r="C11" s="9" t="s">
        <v>293</v>
      </c>
      <c r="D11" s="84">
        <v>0</v>
      </c>
      <c r="E11" s="84">
        <v>0</v>
      </c>
      <c r="F11" s="85">
        <v>0</v>
      </c>
      <c r="G11" s="84">
        <v>0</v>
      </c>
      <c r="H11" s="84">
        <v>0</v>
      </c>
      <c r="I11" s="85">
        <v>0</v>
      </c>
      <c r="J11" s="84">
        <v>0</v>
      </c>
      <c r="K11" s="84">
        <v>0</v>
      </c>
      <c r="L11" s="85">
        <v>0</v>
      </c>
      <c r="M11" s="84">
        <v>0</v>
      </c>
      <c r="N11" s="84">
        <v>0</v>
      </c>
      <c r="O11" s="85">
        <v>0</v>
      </c>
    </row>
    <row r="12" spans="1:15" ht="20.100000000000001" customHeight="1" x14ac:dyDescent="0.25">
      <c r="A12" s="10">
        <v>4</v>
      </c>
      <c r="B12" s="10" t="s">
        <v>294</v>
      </c>
      <c r="C12" s="9" t="s">
        <v>295</v>
      </c>
      <c r="D12" s="84">
        <v>0</v>
      </c>
      <c r="E12" s="84">
        <v>0</v>
      </c>
      <c r="F12" s="85">
        <v>0</v>
      </c>
      <c r="G12" s="84">
        <v>0</v>
      </c>
      <c r="H12" s="84">
        <v>0</v>
      </c>
      <c r="I12" s="85">
        <v>0</v>
      </c>
      <c r="J12" s="84">
        <v>0</v>
      </c>
      <c r="K12" s="84">
        <v>0</v>
      </c>
      <c r="L12" s="85">
        <v>0</v>
      </c>
      <c r="M12" s="84">
        <v>1</v>
      </c>
      <c r="N12" s="84">
        <v>0</v>
      </c>
      <c r="O12" s="85">
        <v>0</v>
      </c>
    </row>
    <row r="13" spans="1:15" ht="20.100000000000001" customHeight="1" x14ac:dyDescent="0.25">
      <c r="A13" s="10">
        <v>5</v>
      </c>
      <c r="B13" s="10" t="s">
        <v>296</v>
      </c>
      <c r="C13" s="9" t="s">
        <v>297</v>
      </c>
      <c r="D13" s="84">
        <v>0</v>
      </c>
      <c r="E13" s="84">
        <v>0</v>
      </c>
      <c r="F13" s="85">
        <v>0</v>
      </c>
      <c r="G13" s="84">
        <v>0</v>
      </c>
      <c r="H13" s="84">
        <v>0</v>
      </c>
      <c r="I13" s="85">
        <v>0</v>
      </c>
      <c r="J13" s="84">
        <v>2</v>
      </c>
      <c r="K13" s="84">
        <v>2</v>
      </c>
      <c r="L13" s="85">
        <v>100</v>
      </c>
      <c r="M13" s="84">
        <v>0</v>
      </c>
      <c r="N13" s="84">
        <v>0</v>
      </c>
      <c r="O13" s="85">
        <v>0</v>
      </c>
    </row>
    <row r="14" spans="1:15" ht="20.100000000000001" customHeight="1" x14ac:dyDescent="0.25">
      <c r="A14" s="10">
        <v>6</v>
      </c>
      <c r="B14" s="10" t="s">
        <v>298</v>
      </c>
      <c r="C14" s="9" t="s">
        <v>299</v>
      </c>
      <c r="D14" s="84">
        <v>0</v>
      </c>
      <c r="E14" s="84">
        <v>0</v>
      </c>
      <c r="F14" s="85">
        <v>0</v>
      </c>
      <c r="G14" s="84">
        <v>0</v>
      </c>
      <c r="H14" s="84">
        <v>0</v>
      </c>
      <c r="I14" s="85">
        <v>0</v>
      </c>
      <c r="J14" s="84">
        <v>2</v>
      </c>
      <c r="K14" s="84">
        <v>2</v>
      </c>
      <c r="L14" s="85">
        <v>100</v>
      </c>
      <c r="M14" s="84">
        <v>1</v>
      </c>
      <c r="N14" s="84">
        <v>1</v>
      </c>
      <c r="O14" s="85">
        <v>100</v>
      </c>
    </row>
    <row r="15" spans="1:15" ht="20.100000000000001" customHeight="1" x14ac:dyDescent="0.25">
      <c r="A15" s="10">
        <v>7</v>
      </c>
      <c r="B15" s="10" t="s">
        <v>300</v>
      </c>
      <c r="C15" s="9" t="s">
        <v>301</v>
      </c>
      <c r="D15" s="84">
        <v>0</v>
      </c>
      <c r="E15" s="84">
        <v>0</v>
      </c>
      <c r="F15" s="85">
        <v>0</v>
      </c>
      <c r="G15" s="84">
        <v>0</v>
      </c>
      <c r="H15" s="84">
        <v>0</v>
      </c>
      <c r="I15" s="85">
        <v>0</v>
      </c>
      <c r="J15" s="84">
        <v>1</v>
      </c>
      <c r="K15" s="84">
        <v>1</v>
      </c>
      <c r="L15" s="85">
        <v>100</v>
      </c>
      <c r="M15" s="84">
        <v>3</v>
      </c>
      <c r="N15" s="84">
        <v>2</v>
      </c>
      <c r="O15" s="85">
        <v>66.67</v>
      </c>
    </row>
    <row r="16" spans="1:15" ht="20.100000000000001" customHeight="1" x14ac:dyDescent="0.25">
      <c r="A16" s="10">
        <v>8</v>
      </c>
      <c r="B16" s="10" t="s">
        <v>302</v>
      </c>
      <c r="C16" s="9" t="s">
        <v>303</v>
      </c>
      <c r="D16" s="84">
        <v>1</v>
      </c>
      <c r="E16" s="84">
        <v>1</v>
      </c>
      <c r="F16" s="85">
        <v>100</v>
      </c>
      <c r="G16" s="84">
        <v>1</v>
      </c>
      <c r="H16" s="84">
        <v>1</v>
      </c>
      <c r="I16" s="85">
        <v>100</v>
      </c>
      <c r="J16" s="84">
        <v>2</v>
      </c>
      <c r="K16" s="84">
        <v>2</v>
      </c>
      <c r="L16" s="85">
        <v>100</v>
      </c>
      <c r="M16" s="84">
        <v>0</v>
      </c>
      <c r="N16" s="84">
        <v>0</v>
      </c>
      <c r="O16" s="85">
        <v>0</v>
      </c>
    </row>
    <row r="17" spans="1:15" ht="20.100000000000001" customHeight="1" x14ac:dyDescent="0.25">
      <c r="A17" s="10">
        <v>9</v>
      </c>
      <c r="B17" s="10" t="s">
        <v>304</v>
      </c>
      <c r="C17" s="9" t="s">
        <v>305</v>
      </c>
      <c r="D17" s="84">
        <v>0</v>
      </c>
      <c r="E17" s="84">
        <v>0</v>
      </c>
      <c r="F17" s="85">
        <v>0</v>
      </c>
      <c r="G17" s="84">
        <v>0</v>
      </c>
      <c r="H17" s="84">
        <v>0</v>
      </c>
      <c r="I17" s="85">
        <v>0</v>
      </c>
      <c r="J17" s="84">
        <v>0</v>
      </c>
      <c r="K17" s="84">
        <v>0</v>
      </c>
      <c r="L17" s="85">
        <v>0</v>
      </c>
      <c r="M17" s="84">
        <v>0</v>
      </c>
      <c r="N17" s="84">
        <v>0</v>
      </c>
      <c r="O17" s="85">
        <v>0</v>
      </c>
    </row>
    <row r="18" spans="1:15" ht="20.100000000000001" customHeight="1" x14ac:dyDescent="0.25">
      <c r="A18" s="10">
        <v>10</v>
      </c>
      <c r="B18" s="10" t="s">
        <v>306</v>
      </c>
      <c r="C18" s="9" t="s">
        <v>307</v>
      </c>
      <c r="D18" s="84">
        <v>0</v>
      </c>
      <c r="E18" s="84">
        <v>0</v>
      </c>
      <c r="F18" s="85">
        <v>0</v>
      </c>
      <c r="G18" s="84">
        <v>2</v>
      </c>
      <c r="H18" s="84">
        <v>2</v>
      </c>
      <c r="I18" s="85">
        <v>100</v>
      </c>
      <c r="J18" s="84">
        <v>2</v>
      </c>
      <c r="K18" s="84">
        <v>2</v>
      </c>
      <c r="L18" s="85">
        <v>100</v>
      </c>
      <c r="M18" s="84">
        <v>2</v>
      </c>
      <c r="N18" s="84">
        <v>2</v>
      </c>
      <c r="O18" s="85">
        <v>100</v>
      </c>
    </row>
    <row r="19" spans="1:15" ht="20.100000000000001" customHeight="1" x14ac:dyDescent="0.25">
      <c r="A19" s="10">
        <v>11</v>
      </c>
      <c r="B19" s="10" t="s">
        <v>23</v>
      </c>
      <c r="C19" s="9" t="s">
        <v>24</v>
      </c>
      <c r="D19" s="84">
        <v>0</v>
      </c>
      <c r="E19" s="84">
        <v>0</v>
      </c>
      <c r="F19" s="85">
        <v>0</v>
      </c>
      <c r="G19" s="84">
        <v>0</v>
      </c>
      <c r="H19" s="84">
        <v>0</v>
      </c>
      <c r="I19" s="85">
        <v>0</v>
      </c>
      <c r="J19" s="84">
        <v>1</v>
      </c>
      <c r="K19" s="84">
        <v>1</v>
      </c>
      <c r="L19" s="85">
        <v>100</v>
      </c>
      <c r="M19" s="84">
        <v>0</v>
      </c>
      <c r="N19" s="84">
        <v>0</v>
      </c>
      <c r="O19" s="85">
        <v>0</v>
      </c>
    </row>
    <row r="20" spans="1:15" ht="20.100000000000001" customHeight="1" x14ac:dyDescent="0.25">
      <c r="A20" s="10">
        <v>12</v>
      </c>
      <c r="B20" s="10" t="s">
        <v>308</v>
      </c>
      <c r="C20" s="9" t="s">
        <v>309</v>
      </c>
      <c r="D20" s="84">
        <v>0</v>
      </c>
      <c r="E20" s="84">
        <v>0</v>
      </c>
      <c r="F20" s="85">
        <v>0</v>
      </c>
      <c r="G20" s="84">
        <v>0</v>
      </c>
      <c r="H20" s="84">
        <v>0</v>
      </c>
      <c r="I20" s="85">
        <v>0</v>
      </c>
      <c r="J20" s="84">
        <v>0</v>
      </c>
      <c r="K20" s="84">
        <v>0</v>
      </c>
      <c r="L20" s="85">
        <v>0</v>
      </c>
      <c r="M20" s="84">
        <v>0</v>
      </c>
      <c r="N20" s="84">
        <v>0</v>
      </c>
      <c r="O20" s="85">
        <v>0</v>
      </c>
    </row>
    <row r="21" spans="1:15" ht="20.100000000000001" customHeight="1" x14ac:dyDescent="0.25">
      <c r="A21" s="10">
        <v>13</v>
      </c>
      <c r="B21" s="10" t="s">
        <v>310</v>
      </c>
      <c r="C21" s="9" t="s">
        <v>311</v>
      </c>
      <c r="D21" s="84">
        <v>0</v>
      </c>
      <c r="E21" s="84">
        <v>0</v>
      </c>
      <c r="F21" s="85">
        <v>0</v>
      </c>
      <c r="G21" s="84">
        <v>1</v>
      </c>
      <c r="H21" s="84">
        <v>1</v>
      </c>
      <c r="I21" s="85">
        <v>100</v>
      </c>
      <c r="J21" s="84">
        <v>2</v>
      </c>
      <c r="K21" s="84">
        <v>1</v>
      </c>
      <c r="L21" s="85">
        <v>50</v>
      </c>
      <c r="M21" s="84">
        <v>0</v>
      </c>
      <c r="N21" s="84">
        <v>0</v>
      </c>
      <c r="O21" s="85">
        <v>0</v>
      </c>
    </row>
    <row r="22" spans="1:15" ht="20.100000000000001" customHeight="1" x14ac:dyDescent="0.25">
      <c r="A22" s="10">
        <v>14</v>
      </c>
      <c r="B22" s="10" t="s">
        <v>312</v>
      </c>
      <c r="C22" s="9" t="s">
        <v>313</v>
      </c>
      <c r="D22" s="84">
        <v>0</v>
      </c>
      <c r="E22" s="84">
        <v>0</v>
      </c>
      <c r="F22" s="85">
        <v>0</v>
      </c>
      <c r="G22" s="84">
        <v>0</v>
      </c>
      <c r="H22" s="84">
        <v>0</v>
      </c>
      <c r="I22" s="85">
        <v>0</v>
      </c>
      <c r="J22" s="84">
        <v>0</v>
      </c>
      <c r="K22" s="84">
        <v>0</v>
      </c>
      <c r="L22" s="85">
        <v>0</v>
      </c>
      <c r="M22" s="84">
        <v>0</v>
      </c>
      <c r="N22" s="84">
        <v>0</v>
      </c>
      <c r="O22" s="85">
        <v>0</v>
      </c>
    </row>
    <row r="23" spans="1:15" ht="20.100000000000001" customHeight="1" x14ac:dyDescent="0.25">
      <c r="A23" s="10">
        <v>15</v>
      </c>
      <c r="B23" s="10" t="s">
        <v>314</v>
      </c>
      <c r="C23" s="9" t="s">
        <v>315</v>
      </c>
      <c r="D23" s="84">
        <v>0</v>
      </c>
      <c r="E23" s="84">
        <v>0</v>
      </c>
      <c r="F23" s="85">
        <v>0</v>
      </c>
      <c r="G23" s="84">
        <v>0</v>
      </c>
      <c r="H23" s="84">
        <v>0</v>
      </c>
      <c r="I23" s="85">
        <v>0</v>
      </c>
      <c r="J23" s="84">
        <v>1</v>
      </c>
      <c r="K23" s="84">
        <v>1</v>
      </c>
      <c r="L23" s="85">
        <v>100</v>
      </c>
      <c r="M23" s="84">
        <v>1</v>
      </c>
      <c r="N23" s="84">
        <v>1</v>
      </c>
      <c r="O23" s="85">
        <v>100</v>
      </c>
    </row>
    <row r="24" spans="1:15" ht="20.100000000000001" customHeight="1" x14ac:dyDescent="0.25">
      <c r="A24" s="10">
        <v>16</v>
      </c>
      <c r="B24" s="10" t="s">
        <v>316</v>
      </c>
      <c r="C24" s="9" t="s">
        <v>317</v>
      </c>
      <c r="D24" s="84">
        <v>1</v>
      </c>
      <c r="E24" s="84">
        <v>1</v>
      </c>
      <c r="F24" s="85">
        <v>100</v>
      </c>
      <c r="G24" s="84">
        <v>2</v>
      </c>
      <c r="H24" s="84">
        <v>2</v>
      </c>
      <c r="I24" s="85">
        <v>100</v>
      </c>
      <c r="J24" s="84">
        <v>0</v>
      </c>
      <c r="K24" s="84">
        <v>0</v>
      </c>
      <c r="L24" s="85">
        <v>0</v>
      </c>
      <c r="M24" s="84">
        <v>0</v>
      </c>
      <c r="N24" s="84">
        <v>0</v>
      </c>
      <c r="O24" s="85">
        <v>0</v>
      </c>
    </row>
    <row r="25" spans="1:15" ht="20.100000000000001" customHeight="1" x14ac:dyDescent="0.25">
      <c r="A25" s="10">
        <v>17</v>
      </c>
      <c r="B25" s="10" t="s">
        <v>318</v>
      </c>
      <c r="C25" s="9" t="s">
        <v>319</v>
      </c>
      <c r="D25" s="84">
        <v>1</v>
      </c>
      <c r="E25" s="84">
        <v>1</v>
      </c>
      <c r="F25" s="85">
        <v>100</v>
      </c>
      <c r="G25" s="84">
        <v>0</v>
      </c>
      <c r="H25" s="84">
        <v>0</v>
      </c>
      <c r="I25" s="85">
        <v>0</v>
      </c>
      <c r="J25" s="84">
        <v>0</v>
      </c>
      <c r="K25" s="84">
        <v>0</v>
      </c>
      <c r="L25" s="85">
        <v>0</v>
      </c>
      <c r="M25" s="84">
        <v>2</v>
      </c>
      <c r="N25" s="84">
        <v>1</v>
      </c>
      <c r="O25" s="85">
        <v>50</v>
      </c>
    </row>
    <row r="26" spans="1:15" ht="20.100000000000001" customHeight="1" x14ac:dyDescent="0.25">
      <c r="A26" s="10">
        <v>18</v>
      </c>
      <c r="B26" s="10" t="s">
        <v>320</v>
      </c>
      <c r="C26" s="9" t="s">
        <v>321</v>
      </c>
      <c r="D26" s="84">
        <v>0</v>
      </c>
      <c r="E26" s="84">
        <v>0</v>
      </c>
      <c r="F26" s="85">
        <v>0</v>
      </c>
      <c r="G26" s="84">
        <v>0</v>
      </c>
      <c r="H26" s="84">
        <v>0</v>
      </c>
      <c r="I26" s="85">
        <v>0</v>
      </c>
      <c r="J26" s="84">
        <v>1</v>
      </c>
      <c r="K26" s="84">
        <v>0</v>
      </c>
      <c r="L26" s="85">
        <v>0</v>
      </c>
      <c r="M26" s="84">
        <v>0</v>
      </c>
      <c r="N26" s="84">
        <v>0</v>
      </c>
      <c r="O26" s="85">
        <v>0</v>
      </c>
    </row>
    <row r="27" spans="1:15" ht="20.100000000000001" customHeight="1" x14ac:dyDescent="0.25">
      <c r="A27" s="10">
        <v>19</v>
      </c>
      <c r="B27" s="10" t="s">
        <v>322</v>
      </c>
      <c r="C27" s="9" t="s">
        <v>323</v>
      </c>
      <c r="D27" s="84">
        <v>0</v>
      </c>
      <c r="E27" s="84">
        <v>0</v>
      </c>
      <c r="F27" s="85">
        <v>0</v>
      </c>
      <c r="G27" s="84">
        <v>1</v>
      </c>
      <c r="H27" s="84">
        <v>1</v>
      </c>
      <c r="I27" s="85">
        <v>100</v>
      </c>
      <c r="J27" s="84">
        <v>1</v>
      </c>
      <c r="K27" s="84">
        <v>1</v>
      </c>
      <c r="L27" s="85">
        <v>100</v>
      </c>
      <c r="M27" s="84">
        <v>0</v>
      </c>
      <c r="N27" s="84">
        <v>0</v>
      </c>
      <c r="O27" s="85">
        <v>0</v>
      </c>
    </row>
    <row r="28" spans="1:15" ht="20.100000000000001" customHeight="1" x14ac:dyDescent="0.25">
      <c r="A28" s="10">
        <v>20</v>
      </c>
      <c r="B28" s="10" t="s">
        <v>25</v>
      </c>
      <c r="C28" s="9" t="s">
        <v>26</v>
      </c>
      <c r="D28" s="84">
        <v>0</v>
      </c>
      <c r="E28" s="84">
        <v>0</v>
      </c>
      <c r="F28" s="85">
        <v>0</v>
      </c>
      <c r="G28" s="84">
        <v>0</v>
      </c>
      <c r="H28" s="84">
        <v>0</v>
      </c>
      <c r="I28" s="85">
        <v>0</v>
      </c>
      <c r="J28" s="84">
        <v>0</v>
      </c>
      <c r="K28" s="84">
        <v>0</v>
      </c>
      <c r="L28" s="85">
        <v>0</v>
      </c>
      <c r="M28" s="84">
        <v>0</v>
      </c>
      <c r="N28" s="84">
        <v>0</v>
      </c>
      <c r="O28" s="85">
        <v>0</v>
      </c>
    </row>
    <row r="29" spans="1:15" ht="20.100000000000001" customHeight="1" x14ac:dyDescent="0.25">
      <c r="A29" s="10">
        <v>21</v>
      </c>
      <c r="B29" s="10" t="s">
        <v>27</v>
      </c>
      <c r="C29" s="9" t="s">
        <v>28</v>
      </c>
      <c r="D29" s="84">
        <v>0</v>
      </c>
      <c r="E29" s="84">
        <v>0</v>
      </c>
      <c r="F29" s="85">
        <v>0</v>
      </c>
      <c r="G29" s="84">
        <v>0</v>
      </c>
      <c r="H29" s="84">
        <v>0</v>
      </c>
      <c r="I29" s="85">
        <v>0</v>
      </c>
      <c r="J29" s="84">
        <v>1</v>
      </c>
      <c r="K29" s="84">
        <v>1</v>
      </c>
      <c r="L29" s="85">
        <v>100</v>
      </c>
      <c r="M29" s="84">
        <v>0</v>
      </c>
      <c r="N29" s="84">
        <v>0</v>
      </c>
      <c r="O29" s="85">
        <v>0</v>
      </c>
    </row>
    <row r="30" spans="1:15" ht="20.100000000000001" customHeight="1" x14ac:dyDescent="0.25">
      <c r="A30" s="10">
        <v>22</v>
      </c>
      <c r="B30" s="10" t="s">
        <v>324</v>
      </c>
      <c r="C30" s="9" t="s">
        <v>325</v>
      </c>
      <c r="D30" s="84">
        <v>1</v>
      </c>
      <c r="E30" s="84">
        <v>0</v>
      </c>
      <c r="F30" s="85">
        <v>0</v>
      </c>
      <c r="G30" s="84">
        <v>0</v>
      </c>
      <c r="H30" s="84">
        <v>0</v>
      </c>
      <c r="I30" s="85">
        <v>0</v>
      </c>
      <c r="J30" s="84">
        <v>0</v>
      </c>
      <c r="K30" s="84">
        <v>0</v>
      </c>
      <c r="L30" s="85">
        <v>0</v>
      </c>
      <c r="M30" s="84">
        <v>0</v>
      </c>
      <c r="N30" s="84">
        <v>0</v>
      </c>
      <c r="O30" s="85">
        <v>0</v>
      </c>
    </row>
    <row r="31" spans="1:15" ht="20.100000000000001" customHeight="1" x14ac:dyDescent="0.25">
      <c r="A31" s="10">
        <v>23</v>
      </c>
      <c r="B31" s="10" t="s">
        <v>326</v>
      </c>
      <c r="C31" s="9" t="s">
        <v>327</v>
      </c>
      <c r="D31" s="84">
        <v>1</v>
      </c>
      <c r="E31" s="84">
        <v>1</v>
      </c>
      <c r="F31" s="85">
        <v>100</v>
      </c>
      <c r="G31" s="84">
        <v>0</v>
      </c>
      <c r="H31" s="84">
        <v>0</v>
      </c>
      <c r="I31" s="85">
        <v>0</v>
      </c>
      <c r="J31" s="84">
        <v>6</v>
      </c>
      <c r="K31" s="84">
        <v>2</v>
      </c>
      <c r="L31" s="85">
        <v>33.33</v>
      </c>
      <c r="M31" s="84">
        <v>0</v>
      </c>
      <c r="N31" s="84">
        <v>0</v>
      </c>
      <c r="O31" s="85">
        <v>0</v>
      </c>
    </row>
    <row r="32" spans="1:15" ht="20.100000000000001" customHeight="1" x14ac:dyDescent="0.25">
      <c r="A32" s="10">
        <v>24</v>
      </c>
      <c r="B32" s="10" t="s">
        <v>328</v>
      </c>
      <c r="C32" s="9" t="s">
        <v>329</v>
      </c>
      <c r="D32" s="84">
        <v>1</v>
      </c>
      <c r="E32" s="84">
        <v>1</v>
      </c>
      <c r="F32" s="85">
        <v>100</v>
      </c>
      <c r="G32" s="84">
        <v>1</v>
      </c>
      <c r="H32" s="84">
        <v>0</v>
      </c>
      <c r="I32" s="85">
        <v>0</v>
      </c>
      <c r="J32" s="84">
        <v>0</v>
      </c>
      <c r="K32" s="84">
        <v>0</v>
      </c>
      <c r="L32" s="85">
        <v>0</v>
      </c>
      <c r="M32" s="84">
        <v>1</v>
      </c>
      <c r="N32" s="84">
        <v>1</v>
      </c>
      <c r="O32" s="85">
        <v>100</v>
      </c>
    </row>
    <row r="33" spans="1:15" ht="20.100000000000001" customHeight="1" x14ac:dyDescent="0.25">
      <c r="A33" s="10">
        <v>25</v>
      </c>
      <c r="B33" s="10" t="s">
        <v>29</v>
      </c>
      <c r="C33" s="9" t="s">
        <v>30</v>
      </c>
      <c r="D33" s="84">
        <v>0</v>
      </c>
      <c r="E33" s="84">
        <v>0</v>
      </c>
      <c r="F33" s="85">
        <v>0</v>
      </c>
      <c r="G33" s="84">
        <v>0</v>
      </c>
      <c r="H33" s="84">
        <v>0</v>
      </c>
      <c r="I33" s="85">
        <v>0</v>
      </c>
      <c r="J33" s="84">
        <v>1</v>
      </c>
      <c r="K33" s="84">
        <v>1</v>
      </c>
      <c r="L33" s="85">
        <v>100</v>
      </c>
      <c r="M33" s="84">
        <v>1</v>
      </c>
      <c r="N33" s="84">
        <v>0</v>
      </c>
      <c r="O33" s="85">
        <v>0</v>
      </c>
    </row>
    <row r="34" spans="1:15" ht="20.100000000000001" customHeight="1" x14ac:dyDescent="0.25">
      <c r="A34" s="10">
        <v>26</v>
      </c>
      <c r="B34" s="10" t="s">
        <v>31</v>
      </c>
      <c r="C34" s="9" t="s">
        <v>32</v>
      </c>
      <c r="D34" s="84">
        <v>0</v>
      </c>
      <c r="E34" s="84">
        <v>0</v>
      </c>
      <c r="F34" s="85">
        <v>0</v>
      </c>
      <c r="G34" s="84">
        <v>1</v>
      </c>
      <c r="H34" s="84">
        <v>1</v>
      </c>
      <c r="I34" s="85">
        <v>100</v>
      </c>
      <c r="J34" s="84">
        <v>1</v>
      </c>
      <c r="K34" s="84">
        <v>1</v>
      </c>
      <c r="L34" s="85">
        <v>100</v>
      </c>
      <c r="M34" s="84">
        <v>2</v>
      </c>
      <c r="N34" s="84">
        <v>2</v>
      </c>
      <c r="O34" s="85">
        <v>100</v>
      </c>
    </row>
    <row r="35" spans="1:15" ht="20.100000000000001" customHeight="1" x14ac:dyDescent="0.25">
      <c r="A35" s="10">
        <v>27</v>
      </c>
      <c r="B35" s="10" t="s">
        <v>330</v>
      </c>
      <c r="C35" s="9" t="s">
        <v>331</v>
      </c>
      <c r="D35" s="84">
        <v>1</v>
      </c>
      <c r="E35" s="84">
        <v>1</v>
      </c>
      <c r="F35" s="85">
        <v>100</v>
      </c>
      <c r="G35" s="84">
        <v>0</v>
      </c>
      <c r="H35" s="84">
        <v>0</v>
      </c>
      <c r="I35" s="85">
        <v>0</v>
      </c>
      <c r="J35" s="84">
        <v>2</v>
      </c>
      <c r="K35" s="84">
        <v>1</v>
      </c>
      <c r="L35" s="85">
        <v>50</v>
      </c>
      <c r="M35" s="84">
        <v>0</v>
      </c>
      <c r="N35" s="84">
        <v>0</v>
      </c>
      <c r="O35" s="85">
        <v>0</v>
      </c>
    </row>
    <row r="36" spans="1:15" ht="20.100000000000001" customHeight="1" x14ac:dyDescent="0.25">
      <c r="A36" s="10">
        <v>28</v>
      </c>
      <c r="B36" s="10" t="s">
        <v>332</v>
      </c>
      <c r="C36" s="9" t="s">
        <v>333</v>
      </c>
      <c r="D36" s="84">
        <v>1</v>
      </c>
      <c r="E36" s="84">
        <v>1</v>
      </c>
      <c r="F36" s="85">
        <v>100</v>
      </c>
      <c r="G36" s="84">
        <v>0</v>
      </c>
      <c r="H36" s="84">
        <v>0</v>
      </c>
      <c r="I36" s="85">
        <v>0</v>
      </c>
      <c r="J36" s="84">
        <v>1</v>
      </c>
      <c r="K36" s="84">
        <v>1</v>
      </c>
      <c r="L36" s="85">
        <v>100</v>
      </c>
      <c r="M36" s="84">
        <v>0</v>
      </c>
      <c r="N36" s="84">
        <v>0</v>
      </c>
      <c r="O36" s="85">
        <v>0</v>
      </c>
    </row>
    <row r="37" spans="1:15" ht="20.100000000000001" customHeight="1" x14ac:dyDescent="0.25">
      <c r="A37" s="10">
        <v>29</v>
      </c>
      <c r="B37" s="10" t="s">
        <v>334</v>
      </c>
      <c r="C37" s="9" t="s">
        <v>335</v>
      </c>
      <c r="D37" s="84">
        <v>0</v>
      </c>
      <c r="E37" s="84">
        <v>0</v>
      </c>
      <c r="F37" s="85">
        <v>0</v>
      </c>
      <c r="G37" s="84">
        <v>0</v>
      </c>
      <c r="H37" s="84">
        <v>0</v>
      </c>
      <c r="I37" s="85">
        <v>0</v>
      </c>
      <c r="J37" s="84">
        <v>0</v>
      </c>
      <c r="K37" s="84">
        <v>0</v>
      </c>
      <c r="L37" s="85">
        <v>0</v>
      </c>
      <c r="M37" s="84">
        <v>0</v>
      </c>
      <c r="N37" s="84">
        <v>0</v>
      </c>
      <c r="O37" s="85">
        <v>0</v>
      </c>
    </row>
    <row r="38" spans="1:15" ht="20.100000000000001" customHeight="1" x14ac:dyDescent="0.25">
      <c r="A38" s="10">
        <v>30</v>
      </c>
      <c r="B38" s="10" t="s">
        <v>336</v>
      </c>
      <c r="C38" s="9" t="s">
        <v>337</v>
      </c>
      <c r="D38" s="84">
        <v>0</v>
      </c>
      <c r="E38" s="84">
        <v>0</v>
      </c>
      <c r="F38" s="85">
        <v>0</v>
      </c>
      <c r="G38" s="84">
        <v>0</v>
      </c>
      <c r="H38" s="84">
        <v>0</v>
      </c>
      <c r="I38" s="85">
        <v>0</v>
      </c>
      <c r="J38" s="84">
        <v>0</v>
      </c>
      <c r="K38" s="84">
        <v>0</v>
      </c>
      <c r="L38" s="85">
        <v>0</v>
      </c>
      <c r="M38" s="84">
        <v>0</v>
      </c>
      <c r="N38" s="84">
        <v>0</v>
      </c>
      <c r="O38" s="85">
        <v>0</v>
      </c>
    </row>
    <row r="39" spans="1:15" ht="20.100000000000001" customHeight="1" x14ac:dyDescent="0.25">
      <c r="A39" s="10">
        <v>31</v>
      </c>
      <c r="B39" s="10" t="s">
        <v>338</v>
      </c>
      <c r="C39" s="9" t="s">
        <v>339</v>
      </c>
      <c r="D39" s="84">
        <v>1</v>
      </c>
      <c r="E39" s="84">
        <v>1</v>
      </c>
      <c r="F39" s="85">
        <v>100</v>
      </c>
      <c r="G39" s="84">
        <v>1</v>
      </c>
      <c r="H39" s="84">
        <v>1</v>
      </c>
      <c r="I39" s="85">
        <v>100</v>
      </c>
      <c r="J39" s="84">
        <v>1</v>
      </c>
      <c r="K39" s="84">
        <v>0</v>
      </c>
      <c r="L39" s="85">
        <v>0</v>
      </c>
      <c r="M39" s="84">
        <v>3</v>
      </c>
      <c r="N39" s="84">
        <v>1</v>
      </c>
      <c r="O39" s="85">
        <v>33.33</v>
      </c>
    </row>
    <row r="40" spans="1:15" ht="20.100000000000001" customHeight="1" x14ac:dyDescent="0.25">
      <c r="A40" s="10">
        <v>32</v>
      </c>
      <c r="B40" s="10" t="s">
        <v>33</v>
      </c>
      <c r="C40" s="9" t="s">
        <v>34</v>
      </c>
      <c r="D40" s="84">
        <v>2</v>
      </c>
      <c r="E40" s="84">
        <v>1</v>
      </c>
      <c r="F40" s="85">
        <v>50</v>
      </c>
      <c r="G40" s="84">
        <v>0</v>
      </c>
      <c r="H40" s="84">
        <v>0</v>
      </c>
      <c r="I40" s="85">
        <v>0</v>
      </c>
      <c r="J40" s="84">
        <v>1</v>
      </c>
      <c r="K40" s="84">
        <v>0</v>
      </c>
      <c r="L40" s="85">
        <v>0</v>
      </c>
      <c r="M40" s="84">
        <v>0</v>
      </c>
      <c r="N40" s="84">
        <v>0</v>
      </c>
      <c r="O40" s="85">
        <v>0</v>
      </c>
    </row>
    <row r="41" spans="1:15" ht="20.100000000000001" customHeight="1" x14ac:dyDescent="0.25">
      <c r="A41" s="10">
        <v>33</v>
      </c>
      <c r="B41" s="10" t="s">
        <v>340</v>
      </c>
      <c r="C41" s="9" t="s">
        <v>341</v>
      </c>
      <c r="D41" s="84">
        <v>1</v>
      </c>
      <c r="E41" s="84">
        <v>1</v>
      </c>
      <c r="F41" s="85">
        <v>100</v>
      </c>
      <c r="G41" s="84">
        <v>0</v>
      </c>
      <c r="H41" s="84">
        <v>0</v>
      </c>
      <c r="I41" s="85">
        <v>0</v>
      </c>
      <c r="J41" s="84">
        <v>0</v>
      </c>
      <c r="K41" s="84">
        <v>0</v>
      </c>
      <c r="L41" s="85">
        <v>0</v>
      </c>
      <c r="M41" s="84">
        <v>0</v>
      </c>
      <c r="N41" s="84">
        <v>0</v>
      </c>
      <c r="O41" s="85">
        <v>0</v>
      </c>
    </row>
    <row r="42" spans="1:15" ht="20.100000000000001" customHeight="1" x14ac:dyDescent="0.25">
      <c r="A42" s="10">
        <v>34</v>
      </c>
      <c r="B42" s="10" t="s">
        <v>342</v>
      </c>
      <c r="C42" s="9" t="s">
        <v>343</v>
      </c>
      <c r="D42" s="84">
        <v>1</v>
      </c>
      <c r="E42" s="84">
        <v>1</v>
      </c>
      <c r="F42" s="85">
        <v>100</v>
      </c>
      <c r="G42" s="84">
        <v>0</v>
      </c>
      <c r="H42" s="84">
        <v>0</v>
      </c>
      <c r="I42" s="85">
        <v>0</v>
      </c>
      <c r="J42" s="84">
        <v>3</v>
      </c>
      <c r="K42" s="84">
        <v>1</v>
      </c>
      <c r="L42" s="85">
        <v>33.33</v>
      </c>
      <c r="M42" s="84">
        <v>0</v>
      </c>
      <c r="N42" s="84">
        <v>0</v>
      </c>
      <c r="O42" s="85">
        <v>0</v>
      </c>
    </row>
    <row r="43" spans="1:15" ht="20.100000000000001" customHeight="1" x14ac:dyDescent="0.25">
      <c r="A43" s="186" t="s">
        <v>7</v>
      </c>
      <c r="B43" s="191"/>
      <c r="C43" s="187"/>
      <c r="D43" s="43">
        <f>SUM(D9:D42)</f>
        <v>20</v>
      </c>
      <c r="E43" s="43">
        <f>SUM(E9:E42)</f>
        <v>16</v>
      </c>
      <c r="F43" s="87">
        <f>E43/D43*100</f>
        <v>80</v>
      </c>
      <c r="G43" s="43">
        <f>SUM(G9:G42)</f>
        <v>12</v>
      </c>
      <c r="H43" s="43">
        <f>SUM(H9:H42)</f>
        <v>11</v>
      </c>
      <c r="I43" s="87">
        <f>H43/G43*100</f>
        <v>91.666666666666657</v>
      </c>
      <c r="J43" s="43">
        <f>SUM(J9:J42)</f>
        <v>32</v>
      </c>
      <c r="K43" s="43">
        <f>SUM(K9:K42)</f>
        <v>21</v>
      </c>
      <c r="L43" s="87">
        <f>K43/J43*100</f>
        <v>65.625</v>
      </c>
      <c r="M43" s="43">
        <f>SUM(M9:M42)</f>
        <v>17</v>
      </c>
      <c r="N43" s="43">
        <f>SUM(N9:N42)</f>
        <v>11</v>
      </c>
      <c r="O43" s="87">
        <f>N43/M43*100</f>
        <v>64.705882352941174</v>
      </c>
    </row>
  </sheetData>
  <mergeCells count="14">
    <mergeCell ref="G7:I7"/>
    <mergeCell ref="J7:L7"/>
    <mergeCell ref="M7:O7"/>
    <mergeCell ref="A43:C43"/>
    <mergeCell ref="A2:O2"/>
    <mergeCell ref="A3:O3"/>
    <mergeCell ref="A4:O4"/>
    <mergeCell ref="A5:O5"/>
    <mergeCell ref="A6:A8"/>
    <mergeCell ref="B6:B8"/>
    <mergeCell ref="C6:C8"/>
    <mergeCell ref="D6:I6"/>
    <mergeCell ref="J6:O6"/>
    <mergeCell ref="D7:F7"/>
  </mergeCells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C6" sqref="C6:J40"/>
    </sheetView>
  </sheetViews>
  <sheetFormatPr defaultRowHeight="15" x14ac:dyDescent="0.25"/>
  <cols>
    <col min="1" max="1" width="6.42578125" bestFit="1" customWidth="1"/>
    <col min="2" max="2" width="20.85546875" bestFit="1" customWidth="1"/>
    <col min="3" max="3" width="11.5703125" customWidth="1"/>
    <col min="4" max="4" width="9" bestFit="1" customWidth="1"/>
    <col min="5" max="5" width="11.5703125" bestFit="1" customWidth="1"/>
    <col min="6" max="7" width="10.28515625" bestFit="1" customWidth="1"/>
    <col min="8" max="8" width="10.42578125" customWidth="1"/>
    <col min="9" max="9" width="10.7109375" customWidth="1"/>
    <col min="10" max="10" width="10.28515625" customWidth="1"/>
  </cols>
  <sheetData>
    <row r="1" spans="1:10" ht="15.75" customHeight="1" x14ac:dyDescent="0.25">
      <c r="A1" s="170" t="s">
        <v>16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.75" customHeight="1" x14ac:dyDescent="0.25">
      <c r="A2" s="170" t="s">
        <v>78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5.75" customHeight="1" x14ac:dyDescent="0.25">
      <c r="A3" s="170" t="s">
        <v>277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25">
      <c r="A4" s="170" t="s">
        <v>213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30.75" customHeight="1" x14ac:dyDescent="0.25">
      <c r="A5" s="66" t="s">
        <v>37</v>
      </c>
      <c r="B5" s="50" t="s">
        <v>79</v>
      </c>
      <c r="C5" s="66" t="s">
        <v>9</v>
      </c>
      <c r="D5" s="66" t="s">
        <v>10</v>
      </c>
      <c r="E5" s="27" t="s">
        <v>156</v>
      </c>
      <c r="F5" s="27" t="s">
        <v>157</v>
      </c>
      <c r="G5" s="27" t="s">
        <v>158</v>
      </c>
      <c r="H5" s="27" t="s">
        <v>159</v>
      </c>
      <c r="I5" s="27" t="s">
        <v>160</v>
      </c>
      <c r="J5" s="27" t="s">
        <v>161</v>
      </c>
    </row>
    <row r="6" spans="1:10" ht="20.100000000000001" customHeight="1" x14ac:dyDescent="0.25">
      <c r="A6" s="35" t="s">
        <v>288</v>
      </c>
      <c r="B6" s="35" t="s">
        <v>289</v>
      </c>
      <c r="C6" s="84">
        <v>42461</v>
      </c>
      <c r="D6" s="84">
        <v>36165</v>
      </c>
      <c r="E6" s="84">
        <v>6850</v>
      </c>
      <c r="F6" s="84">
        <v>8014</v>
      </c>
      <c r="G6" s="84">
        <v>8070</v>
      </c>
      <c r="H6" s="84">
        <v>7338</v>
      </c>
      <c r="I6" s="84">
        <v>5103</v>
      </c>
      <c r="J6" s="84">
        <v>790</v>
      </c>
    </row>
    <row r="7" spans="1:10" ht="20.100000000000001" customHeight="1" x14ac:dyDescent="0.25">
      <c r="A7" s="35" t="s">
        <v>290</v>
      </c>
      <c r="B7" s="35" t="s">
        <v>291</v>
      </c>
      <c r="C7" s="84">
        <v>54057</v>
      </c>
      <c r="D7" s="84">
        <v>43783</v>
      </c>
      <c r="E7" s="84">
        <v>6097</v>
      </c>
      <c r="F7" s="84">
        <v>9576</v>
      </c>
      <c r="G7" s="84">
        <v>10224</v>
      </c>
      <c r="H7" s="84">
        <v>9764</v>
      </c>
      <c r="I7" s="84">
        <v>6904</v>
      </c>
      <c r="J7" s="84">
        <v>1218</v>
      </c>
    </row>
    <row r="8" spans="1:10" ht="20.100000000000001" customHeight="1" x14ac:dyDescent="0.25">
      <c r="A8" s="35" t="s">
        <v>292</v>
      </c>
      <c r="B8" s="35" t="s">
        <v>293</v>
      </c>
      <c r="C8" s="84">
        <v>12615</v>
      </c>
      <c r="D8" s="84">
        <v>12074</v>
      </c>
      <c r="E8" s="84">
        <v>2221</v>
      </c>
      <c r="F8" s="84">
        <v>3537</v>
      </c>
      <c r="G8" s="84">
        <v>3132</v>
      </c>
      <c r="H8" s="84">
        <v>2103</v>
      </c>
      <c r="I8" s="84">
        <v>946</v>
      </c>
      <c r="J8" s="84">
        <v>135</v>
      </c>
    </row>
    <row r="9" spans="1:10" ht="20.100000000000001" customHeight="1" x14ac:dyDescent="0.25">
      <c r="A9" s="35" t="s">
        <v>294</v>
      </c>
      <c r="B9" s="35" t="s">
        <v>295</v>
      </c>
      <c r="C9" s="84">
        <v>13476</v>
      </c>
      <c r="D9" s="84">
        <v>12651</v>
      </c>
      <c r="E9" s="84">
        <v>2382</v>
      </c>
      <c r="F9" s="84">
        <v>3585</v>
      </c>
      <c r="G9" s="84">
        <v>3113</v>
      </c>
      <c r="H9" s="84">
        <v>2258</v>
      </c>
      <c r="I9" s="84">
        <v>1172</v>
      </c>
      <c r="J9" s="84">
        <v>141</v>
      </c>
    </row>
    <row r="10" spans="1:10" ht="20.100000000000001" customHeight="1" x14ac:dyDescent="0.25">
      <c r="A10" s="35" t="s">
        <v>296</v>
      </c>
      <c r="B10" s="35" t="s">
        <v>297</v>
      </c>
      <c r="C10" s="84">
        <v>15670</v>
      </c>
      <c r="D10" s="84">
        <v>15075</v>
      </c>
      <c r="E10" s="84">
        <v>3512</v>
      </c>
      <c r="F10" s="84">
        <v>4633</v>
      </c>
      <c r="G10" s="84">
        <v>3592</v>
      </c>
      <c r="H10" s="84">
        <v>2225</v>
      </c>
      <c r="I10" s="84">
        <v>1001</v>
      </c>
      <c r="J10" s="84">
        <v>112</v>
      </c>
    </row>
    <row r="11" spans="1:10" ht="20.100000000000001" customHeight="1" x14ac:dyDescent="0.25">
      <c r="A11" s="35" t="s">
        <v>298</v>
      </c>
      <c r="B11" s="35" t="s">
        <v>299</v>
      </c>
      <c r="C11" s="84">
        <v>19623</v>
      </c>
      <c r="D11" s="84">
        <v>18865</v>
      </c>
      <c r="E11" s="84">
        <v>3781</v>
      </c>
      <c r="F11" s="84">
        <v>5423</v>
      </c>
      <c r="G11" s="84">
        <v>4882</v>
      </c>
      <c r="H11" s="84">
        <v>3188</v>
      </c>
      <c r="I11" s="84">
        <v>1385</v>
      </c>
      <c r="J11" s="84">
        <v>206</v>
      </c>
    </row>
    <row r="12" spans="1:10" ht="20.100000000000001" customHeight="1" x14ac:dyDescent="0.25">
      <c r="A12" s="35" t="s">
        <v>300</v>
      </c>
      <c r="B12" s="35" t="s">
        <v>301</v>
      </c>
      <c r="C12" s="84">
        <v>12370</v>
      </c>
      <c r="D12" s="84">
        <v>11825</v>
      </c>
      <c r="E12" s="84">
        <v>2598</v>
      </c>
      <c r="F12" s="84">
        <v>3567</v>
      </c>
      <c r="G12" s="84">
        <v>2731</v>
      </c>
      <c r="H12" s="84">
        <v>1830</v>
      </c>
      <c r="I12" s="84">
        <v>950</v>
      </c>
      <c r="J12" s="84">
        <v>149</v>
      </c>
    </row>
    <row r="13" spans="1:10" ht="20.100000000000001" customHeight="1" x14ac:dyDescent="0.25">
      <c r="A13" s="35" t="s">
        <v>302</v>
      </c>
      <c r="B13" s="35" t="s">
        <v>303</v>
      </c>
      <c r="C13" s="84">
        <v>21675</v>
      </c>
      <c r="D13" s="84">
        <v>20056</v>
      </c>
      <c r="E13" s="84">
        <v>3289</v>
      </c>
      <c r="F13" s="84">
        <v>5546</v>
      </c>
      <c r="G13" s="84">
        <v>5117</v>
      </c>
      <c r="H13" s="84">
        <v>3757</v>
      </c>
      <c r="I13" s="84">
        <v>2095</v>
      </c>
      <c r="J13" s="84">
        <v>252</v>
      </c>
    </row>
    <row r="14" spans="1:10" ht="20.100000000000001" customHeight="1" x14ac:dyDescent="0.25">
      <c r="A14" s="35" t="s">
        <v>304</v>
      </c>
      <c r="B14" s="35" t="s">
        <v>305</v>
      </c>
      <c r="C14" s="84">
        <v>11332</v>
      </c>
      <c r="D14" s="84">
        <v>10644</v>
      </c>
      <c r="E14" s="84">
        <v>1271</v>
      </c>
      <c r="F14" s="84">
        <v>2691</v>
      </c>
      <c r="G14" s="84">
        <v>2597</v>
      </c>
      <c r="H14" s="84">
        <v>2267</v>
      </c>
      <c r="I14" s="84">
        <v>1406</v>
      </c>
      <c r="J14" s="84">
        <v>412</v>
      </c>
    </row>
    <row r="15" spans="1:10" ht="20.100000000000001" customHeight="1" x14ac:dyDescent="0.25">
      <c r="A15" s="35" t="s">
        <v>306</v>
      </c>
      <c r="B15" s="35" t="s">
        <v>307</v>
      </c>
      <c r="C15" s="84">
        <v>35540</v>
      </c>
      <c r="D15" s="84">
        <v>33053</v>
      </c>
      <c r="E15" s="84">
        <v>4489</v>
      </c>
      <c r="F15" s="84">
        <v>8106</v>
      </c>
      <c r="G15" s="84">
        <v>8415</v>
      </c>
      <c r="H15" s="84">
        <v>7153</v>
      </c>
      <c r="I15" s="84">
        <v>4213</v>
      </c>
      <c r="J15" s="84">
        <v>677</v>
      </c>
    </row>
    <row r="16" spans="1:10" ht="20.100000000000001" customHeight="1" x14ac:dyDescent="0.25">
      <c r="A16" s="35" t="s">
        <v>23</v>
      </c>
      <c r="B16" s="35" t="s">
        <v>24</v>
      </c>
      <c r="C16" s="84">
        <v>19838</v>
      </c>
      <c r="D16" s="84">
        <v>19028</v>
      </c>
      <c r="E16" s="84">
        <v>4523</v>
      </c>
      <c r="F16" s="84">
        <v>5645</v>
      </c>
      <c r="G16" s="84">
        <v>4207</v>
      </c>
      <c r="H16" s="84">
        <v>2865</v>
      </c>
      <c r="I16" s="84">
        <v>1483</v>
      </c>
      <c r="J16" s="84">
        <v>305</v>
      </c>
    </row>
    <row r="17" spans="1:10" ht="20.100000000000001" customHeight="1" x14ac:dyDescent="0.25">
      <c r="A17" s="35" t="s">
        <v>308</v>
      </c>
      <c r="B17" s="35" t="s">
        <v>309</v>
      </c>
      <c r="C17" s="84">
        <v>13564</v>
      </c>
      <c r="D17" s="84">
        <v>12304</v>
      </c>
      <c r="E17" s="84">
        <v>2691</v>
      </c>
      <c r="F17" s="84">
        <v>3175</v>
      </c>
      <c r="G17" s="84">
        <v>2760</v>
      </c>
      <c r="H17" s="84">
        <v>2140</v>
      </c>
      <c r="I17" s="84">
        <v>1327</v>
      </c>
      <c r="J17" s="84">
        <v>211</v>
      </c>
    </row>
    <row r="18" spans="1:10" ht="20.100000000000001" customHeight="1" x14ac:dyDescent="0.25">
      <c r="A18" s="35" t="s">
        <v>310</v>
      </c>
      <c r="B18" s="35" t="s">
        <v>311</v>
      </c>
      <c r="C18" s="84">
        <v>28443</v>
      </c>
      <c r="D18" s="84">
        <v>25208</v>
      </c>
      <c r="E18" s="84">
        <v>4529</v>
      </c>
      <c r="F18" s="84">
        <v>5859</v>
      </c>
      <c r="G18" s="84">
        <v>5696</v>
      </c>
      <c r="H18" s="84">
        <v>5059</v>
      </c>
      <c r="I18" s="84">
        <v>3367</v>
      </c>
      <c r="J18" s="84">
        <v>698</v>
      </c>
    </row>
    <row r="19" spans="1:10" ht="20.100000000000001" customHeight="1" x14ac:dyDescent="0.25">
      <c r="A19" s="35" t="s">
        <v>312</v>
      </c>
      <c r="B19" s="35" t="s">
        <v>313</v>
      </c>
      <c r="C19" s="84">
        <v>6205</v>
      </c>
      <c r="D19" s="84">
        <v>5793</v>
      </c>
      <c r="E19" s="84">
        <v>891</v>
      </c>
      <c r="F19" s="84">
        <v>1460</v>
      </c>
      <c r="G19" s="84">
        <v>1354</v>
      </c>
      <c r="H19" s="84">
        <v>1154</v>
      </c>
      <c r="I19" s="84">
        <v>725</v>
      </c>
      <c r="J19" s="84">
        <v>209</v>
      </c>
    </row>
    <row r="20" spans="1:10" ht="20.100000000000001" customHeight="1" x14ac:dyDescent="0.25">
      <c r="A20" s="35" t="s">
        <v>314</v>
      </c>
      <c r="B20" s="35" t="s">
        <v>315</v>
      </c>
      <c r="C20" s="84">
        <v>21362</v>
      </c>
      <c r="D20" s="84">
        <v>19931</v>
      </c>
      <c r="E20" s="84">
        <v>2781</v>
      </c>
      <c r="F20" s="84">
        <v>4803</v>
      </c>
      <c r="G20" s="84">
        <v>4847</v>
      </c>
      <c r="H20" s="84">
        <v>4373</v>
      </c>
      <c r="I20" s="84">
        <v>2736</v>
      </c>
      <c r="J20" s="84">
        <v>391</v>
      </c>
    </row>
    <row r="21" spans="1:10" ht="20.100000000000001" customHeight="1" x14ac:dyDescent="0.25">
      <c r="A21" s="35" t="s">
        <v>316</v>
      </c>
      <c r="B21" s="35" t="s">
        <v>317</v>
      </c>
      <c r="C21" s="84">
        <v>21952</v>
      </c>
      <c r="D21" s="84">
        <v>21286</v>
      </c>
      <c r="E21" s="84">
        <v>4626</v>
      </c>
      <c r="F21" s="84">
        <v>7120</v>
      </c>
      <c r="G21" s="84">
        <v>5325</v>
      </c>
      <c r="H21" s="84">
        <v>2986</v>
      </c>
      <c r="I21" s="84">
        <v>1097</v>
      </c>
      <c r="J21" s="84">
        <v>132</v>
      </c>
    </row>
    <row r="22" spans="1:10" ht="20.100000000000001" customHeight="1" x14ac:dyDescent="0.25">
      <c r="A22" s="35" t="s">
        <v>318</v>
      </c>
      <c r="B22" s="35" t="s">
        <v>319</v>
      </c>
      <c r="C22" s="84">
        <v>12898</v>
      </c>
      <c r="D22" s="84">
        <v>11653</v>
      </c>
      <c r="E22" s="84">
        <v>2070</v>
      </c>
      <c r="F22" s="84">
        <v>3089</v>
      </c>
      <c r="G22" s="84">
        <v>2799</v>
      </c>
      <c r="H22" s="84">
        <v>2225</v>
      </c>
      <c r="I22" s="84">
        <v>1330</v>
      </c>
      <c r="J22" s="84">
        <v>140</v>
      </c>
    </row>
    <row r="23" spans="1:10" ht="20.100000000000001" customHeight="1" x14ac:dyDescent="0.25">
      <c r="A23" s="35" t="s">
        <v>320</v>
      </c>
      <c r="B23" s="35" t="s">
        <v>321</v>
      </c>
      <c r="C23" s="84">
        <v>22773</v>
      </c>
      <c r="D23" s="84">
        <v>19664</v>
      </c>
      <c r="E23" s="84">
        <v>3255</v>
      </c>
      <c r="F23" s="84">
        <v>4289</v>
      </c>
      <c r="G23" s="84">
        <v>4387</v>
      </c>
      <c r="H23" s="84">
        <v>4091</v>
      </c>
      <c r="I23" s="84">
        <v>3004</v>
      </c>
      <c r="J23" s="84">
        <v>638</v>
      </c>
    </row>
    <row r="24" spans="1:10" ht="20.100000000000001" customHeight="1" x14ac:dyDescent="0.25">
      <c r="A24" s="35" t="s">
        <v>322</v>
      </c>
      <c r="B24" s="35" t="s">
        <v>323</v>
      </c>
      <c r="C24" s="84">
        <v>19865</v>
      </c>
      <c r="D24" s="84">
        <v>19130</v>
      </c>
      <c r="E24" s="84">
        <v>4629</v>
      </c>
      <c r="F24" s="84">
        <v>5866</v>
      </c>
      <c r="G24" s="84">
        <v>4410</v>
      </c>
      <c r="H24" s="84">
        <v>2898</v>
      </c>
      <c r="I24" s="84">
        <v>1241</v>
      </c>
      <c r="J24" s="84">
        <v>86</v>
      </c>
    </row>
    <row r="25" spans="1:10" ht="20.100000000000001" customHeight="1" x14ac:dyDescent="0.25">
      <c r="A25" s="35" t="s">
        <v>25</v>
      </c>
      <c r="B25" s="35" t="s">
        <v>26</v>
      </c>
      <c r="C25" s="84">
        <v>22781</v>
      </c>
      <c r="D25" s="84">
        <v>20306</v>
      </c>
      <c r="E25" s="84">
        <v>3185</v>
      </c>
      <c r="F25" s="84">
        <v>4865</v>
      </c>
      <c r="G25" s="84">
        <v>4557</v>
      </c>
      <c r="H25" s="84">
        <v>4268</v>
      </c>
      <c r="I25" s="84">
        <v>2880</v>
      </c>
      <c r="J25" s="84">
        <v>551</v>
      </c>
    </row>
    <row r="26" spans="1:10" ht="20.100000000000001" customHeight="1" x14ac:dyDescent="0.25">
      <c r="A26" s="35" t="s">
        <v>27</v>
      </c>
      <c r="B26" s="35" t="s">
        <v>28</v>
      </c>
      <c r="C26" s="84">
        <v>15234</v>
      </c>
      <c r="D26" s="84">
        <v>13732</v>
      </c>
      <c r="E26" s="84">
        <v>1889</v>
      </c>
      <c r="F26" s="84">
        <v>3223</v>
      </c>
      <c r="G26" s="84">
        <v>3136</v>
      </c>
      <c r="H26" s="84">
        <v>2993</v>
      </c>
      <c r="I26" s="84">
        <v>2053</v>
      </c>
      <c r="J26" s="84">
        <v>438</v>
      </c>
    </row>
    <row r="27" spans="1:10" ht="20.100000000000001" customHeight="1" x14ac:dyDescent="0.25">
      <c r="A27" s="35" t="s">
        <v>324</v>
      </c>
      <c r="B27" s="35" t="s">
        <v>325</v>
      </c>
      <c r="C27" s="84">
        <v>28071</v>
      </c>
      <c r="D27" s="84">
        <v>24952</v>
      </c>
      <c r="E27" s="84">
        <v>3164</v>
      </c>
      <c r="F27" s="84">
        <v>5871</v>
      </c>
      <c r="G27" s="84">
        <v>6168</v>
      </c>
      <c r="H27" s="84">
        <v>5574</v>
      </c>
      <c r="I27" s="84">
        <v>3496</v>
      </c>
      <c r="J27" s="84">
        <v>679</v>
      </c>
    </row>
    <row r="28" spans="1:10" ht="20.100000000000001" customHeight="1" x14ac:dyDescent="0.25">
      <c r="A28" s="35" t="s">
        <v>326</v>
      </c>
      <c r="B28" s="35" t="s">
        <v>327</v>
      </c>
      <c r="C28" s="84">
        <v>43094</v>
      </c>
      <c r="D28" s="84">
        <v>39162</v>
      </c>
      <c r="E28" s="84">
        <v>7576</v>
      </c>
      <c r="F28" s="84">
        <v>10128</v>
      </c>
      <c r="G28" s="84">
        <v>8928</v>
      </c>
      <c r="H28" s="84">
        <v>7188</v>
      </c>
      <c r="I28" s="84">
        <v>4566</v>
      </c>
      <c r="J28" s="84">
        <v>776</v>
      </c>
    </row>
    <row r="29" spans="1:10" ht="20.100000000000001" customHeight="1" x14ac:dyDescent="0.25">
      <c r="A29" s="35" t="s">
        <v>328</v>
      </c>
      <c r="B29" s="35" t="s">
        <v>329</v>
      </c>
      <c r="C29" s="84">
        <v>32560</v>
      </c>
      <c r="D29" s="84">
        <v>28887</v>
      </c>
      <c r="E29" s="84">
        <v>4452</v>
      </c>
      <c r="F29" s="84">
        <v>6851</v>
      </c>
      <c r="G29" s="84">
        <v>6977</v>
      </c>
      <c r="H29" s="84">
        <v>5983</v>
      </c>
      <c r="I29" s="84">
        <v>3814</v>
      </c>
      <c r="J29" s="84">
        <v>810</v>
      </c>
    </row>
    <row r="30" spans="1:10" ht="20.100000000000001" customHeight="1" x14ac:dyDescent="0.25">
      <c r="A30" s="35" t="s">
        <v>29</v>
      </c>
      <c r="B30" s="35" t="s">
        <v>30</v>
      </c>
      <c r="C30" s="84">
        <v>30287</v>
      </c>
      <c r="D30" s="84">
        <v>25922</v>
      </c>
      <c r="E30" s="84">
        <v>3792</v>
      </c>
      <c r="F30" s="84">
        <v>6319</v>
      </c>
      <c r="G30" s="84">
        <v>6036</v>
      </c>
      <c r="H30" s="84">
        <v>5203</v>
      </c>
      <c r="I30" s="84">
        <v>3730</v>
      </c>
      <c r="J30" s="84">
        <v>842</v>
      </c>
    </row>
    <row r="31" spans="1:10" ht="20.100000000000001" customHeight="1" x14ac:dyDescent="0.25">
      <c r="A31" s="35" t="s">
        <v>31</v>
      </c>
      <c r="B31" s="35" t="s">
        <v>32</v>
      </c>
      <c r="C31" s="84">
        <v>35583</v>
      </c>
      <c r="D31" s="84">
        <v>31741</v>
      </c>
      <c r="E31" s="84">
        <v>5230</v>
      </c>
      <c r="F31" s="84">
        <v>8229</v>
      </c>
      <c r="G31" s="84">
        <v>7911</v>
      </c>
      <c r="H31" s="84">
        <v>6378</v>
      </c>
      <c r="I31" s="84">
        <v>3564</v>
      </c>
      <c r="J31" s="84">
        <v>429</v>
      </c>
    </row>
    <row r="32" spans="1:10" ht="20.100000000000001" customHeight="1" x14ac:dyDescent="0.25">
      <c r="A32" s="35" t="s">
        <v>330</v>
      </c>
      <c r="B32" s="35" t="s">
        <v>331</v>
      </c>
      <c r="C32" s="84">
        <v>10344</v>
      </c>
      <c r="D32" s="84">
        <v>8813</v>
      </c>
      <c r="E32" s="84">
        <v>1467</v>
      </c>
      <c r="F32" s="84">
        <v>2081</v>
      </c>
      <c r="G32" s="84">
        <v>1967</v>
      </c>
      <c r="H32" s="84">
        <v>1815</v>
      </c>
      <c r="I32" s="84">
        <v>1254</v>
      </c>
      <c r="J32" s="84">
        <v>229</v>
      </c>
    </row>
    <row r="33" spans="1:10" ht="20.100000000000001" customHeight="1" x14ac:dyDescent="0.25">
      <c r="A33" s="35" t="s">
        <v>332</v>
      </c>
      <c r="B33" s="35" t="s">
        <v>333</v>
      </c>
      <c r="C33" s="84">
        <v>9745</v>
      </c>
      <c r="D33" s="84">
        <v>8860</v>
      </c>
      <c r="E33" s="84">
        <v>1691</v>
      </c>
      <c r="F33" s="84">
        <v>2302</v>
      </c>
      <c r="G33" s="84">
        <v>2097</v>
      </c>
      <c r="H33" s="84">
        <v>1680</v>
      </c>
      <c r="I33" s="84">
        <v>932</v>
      </c>
      <c r="J33" s="84">
        <v>158</v>
      </c>
    </row>
    <row r="34" spans="1:10" ht="20.100000000000001" customHeight="1" x14ac:dyDescent="0.25">
      <c r="A34" s="35" t="s">
        <v>334</v>
      </c>
      <c r="B34" s="35" t="s">
        <v>335</v>
      </c>
      <c r="C34" s="84">
        <v>15798</v>
      </c>
      <c r="D34" s="84">
        <v>12922</v>
      </c>
      <c r="E34" s="84">
        <v>1122</v>
      </c>
      <c r="F34" s="84">
        <v>2275</v>
      </c>
      <c r="G34" s="84">
        <v>2955</v>
      </c>
      <c r="H34" s="84">
        <v>3314</v>
      </c>
      <c r="I34" s="84">
        <v>2727</v>
      </c>
      <c r="J34" s="84">
        <v>529</v>
      </c>
    </row>
    <row r="35" spans="1:10" ht="20.100000000000001" customHeight="1" x14ac:dyDescent="0.25">
      <c r="A35" s="35" t="s">
        <v>336</v>
      </c>
      <c r="B35" s="35" t="s">
        <v>337</v>
      </c>
      <c r="C35" s="84">
        <v>40654</v>
      </c>
      <c r="D35" s="84">
        <v>36131</v>
      </c>
      <c r="E35" s="84">
        <v>4526</v>
      </c>
      <c r="F35" s="84">
        <v>9183</v>
      </c>
      <c r="G35" s="84">
        <v>9512</v>
      </c>
      <c r="H35" s="84">
        <v>7875</v>
      </c>
      <c r="I35" s="84">
        <v>4351</v>
      </c>
      <c r="J35" s="84">
        <v>684</v>
      </c>
    </row>
    <row r="36" spans="1:10" ht="20.100000000000001" customHeight="1" x14ac:dyDescent="0.25">
      <c r="A36" s="35" t="s">
        <v>338</v>
      </c>
      <c r="B36" s="35" t="s">
        <v>339</v>
      </c>
      <c r="C36" s="84">
        <v>22393</v>
      </c>
      <c r="D36" s="84">
        <v>20247</v>
      </c>
      <c r="E36" s="84">
        <v>3390</v>
      </c>
      <c r="F36" s="84">
        <v>5292</v>
      </c>
      <c r="G36" s="84">
        <v>4783</v>
      </c>
      <c r="H36" s="84">
        <v>3927</v>
      </c>
      <c r="I36" s="84">
        <v>2467</v>
      </c>
      <c r="J36" s="84">
        <v>388</v>
      </c>
    </row>
    <row r="37" spans="1:10" ht="20.100000000000001" customHeight="1" x14ac:dyDescent="0.25">
      <c r="A37" s="35" t="s">
        <v>33</v>
      </c>
      <c r="B37" s="35" t="s">
        <v>34</v>
      </c>
      <c r="C37" s="84">
        <v>28379</v>
      </c>
      <c r="D37" s="84">
        <v>24429</v>
      </c>
      <c r="E37" s="84">
        <v>2413</v>
      </c>
      <c r="F37" s="84">
        <v>5278</v>
      </c>
      <c r="G37" s="84">
        <v>6427</v>
      </c>
      <c r="H37" s="84">
        <v>6103</v>
      </c>
      <c r="I37" s="84">
        <v>3752</v>
      </c>
      <c r="J37" s="84">
        <v>456</v>
      </c>
    </row>
    <row r="38" spans="1:10" ht="20.100000000000001" customHeight="1" x14ac:dyDescent="0.25">
      <c r="A38" s="35" t="s">
        <v>340</v>
      </c>
      <c r="B38" s="35" t="s">
        <v>341</v>
      </c>
      <c r="C38" s="84">
        <v>25076</v>
      </c>
      <c r="D38" s="84">
        <v>22137</v>
      </c>
      <c r="E38" s="84">
        <v>3606</v>
      </c>
      <c r="F38" s="84">
        <v>5749</v>
      </c>
      <c r="G38" s="84">
        <v>5621</v>
      </c>
      <c r="H38" s="84">
        <v>4447</v>
      </c>
      <c r="I38" s="84">
        <v>2472</v>
      </c>
      <c r="J38" s="84">
        <v>242</v>
      </c>
    </row>
    <row r="39" spans="1:10" ht="20.100000000000001" customHeight="1" x14ac:dyDescent="0.25">
      <c r="A39" s="35" t="s">
        <v>342</v>
      </c>
      <c r="B39" s="35" t="s">
        <v>343</v>
      </c>
      <c r="C39" s="84">
        <v>41487</v>
      </c>
      <c r="D39" s="84">
        <v>36275</v>
      </c>
      <c r="E39" s="84">
        <v>5351</v>
      </c>
      <c r="F39" s="84">
        <v>8686</v>
      </c>
      <c r="G39" s="84">
        <v>8790</v>
      </c>
      <c r="H39" s="84">
        <v>7814</v>
      </c>
      <c r="I39" s="84">
        <v>4885</v>
      </c>
      <c r="J39" s="84">
        <v>749</v>
      </c>
    </row>
    <row r="40" spans="1:10" ht="22.5" customHeight="1" x14ac:dyDescent="0.25">
      <c r="A40" s="186" t="s">
        <v>7</v>
      </c>
      <c r="B40" s="187"/>
      <c r="C40" s="43">
        <f t="shared" ref="C40:J40" si="0">SUM(C6:C39)</f>
        <v>807205</v>
      </c>
      <c r="D40" s="43">
        <f t="shared" si="0"/>
        <v>722704</v>
      </c>
      <c r="E40" s="43">
        <f t="shared" si="0"/>
        <v>119339</v>
      </c>
      <c r="F40" s="43">
        <f t="shared" si="0"/>
        <v>182316</v>
      </c>
      <c r="G40" s="43">
        <f t="shared" si="0"/>
        <v>173523</v>
      </c>
      <c r="H40" s="43">
        <f t="shared" si="0"/>
        <v>144236</v>
      </c>
      <c r="I40" s="43">
        <f t="shared" si="0"/>
        <v>88428</v>
      </c>
      <c r="J40" s="43">
        <f t="shared" si="0"/>
        <v>14862</v>
      </c>
    </row>
  </sheetData>
  <mergeCells count="5">
    <mergeCell ref="A1:J1"/>
    <mergeCell ref="A2:J2"/>
    <mergeCell ref="A3:J3"/>
    <mergeCell ref="A4:J4"/>
    <mergeCell ref="A40:B40"/>
  </mergeCells>
  <pageMargins left="0" right="0" top="0" bottom="0" header="0.3" footer="0.3"/>
  <pageSetup paperSize="9" scale="9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topLeftCell="A16" workbookViewId="0">
      <selection activeCell="S12" sqref="S12"/>
    </sheetView>
  </sheetViews>
  <sheetFormatPr defaultRowHeight="15" x14ac:dyDescent="0.25"/>
  <cols>
    <col min="1" max="2" width="6.42578125" bestFit="1" customWidth="1"/>
    <col min="3" max="3" width="20.85546875" bestFit="1" customWidth="1"/>
    <col min="4" max="5" width="7.85546875" bestFit="1" customWidth="1"/>
    <col min="6" max="6" width="5.5703125" bestFit="1" customWidth="1"/>
    <col min="7" max="8" width="7.85546875" bestFit="1" customWidth="1"/>
    <col min="9" max="9" width="5.5703125" bestFit="1" customWidth="1"/>
    <col min="10" max="11" width="7.85546875" bestFit="1" customWidth="1"/>
    <col min="12" max="12" width="5.5703125" bestFit="1" customWidth="1"/>
    <col min="13" max="14" width="7.85546875" bestFit="1" customWidth="1"/>
    <col min="15" max="15" width="5.5703125" bestFit="1" customWidth="1"/>
  </cols>
  <sheetData>
    <row r="2" spans="1:15" ht="20.100000000000001" customHeight="1" x14ac:dyDescent="0.25">
      <c r="A2" s="165" t="s">
        <v>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1:15" ht="20.100000000000001" customHeight="1" x14ac:dyDescent="0.25">
      <c r="A3" s="165" t="s">
        <v>111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20.100000000000001" customHeight="1" x14ac:dyDescent="0.25">
      <c r="A4" s="165" t="s">
        <v>277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20.100000000000001" customHeight="1" x14ac:dyDescent="0.25">
      <c r="A5" s="165" t="s">
        <v>214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</row>
    <row r="6" spans="1:15" ht="39" customHeight="1" x14ac:dyDescent="0.25">
      <c r="A6" s="184" t="s">
        <v>18</v>
      </c>
      <c r="B6" s="184" t="s">
        <v>37</v>
      </c>
      <c r="C6" s="184" t="s">
        <v>19</v>
      </c>
      <c r="D6" s="194" t="s">
        <v>153</v>
      </c>
      <c r="E6" s="195"/>
      <c r="F6" s="196"/>
      <c r="G6" s="194" t="s">
        <v>154</v>
      </c>
      <c r="H6" s="195"/>
      <c r="I6" s="196"/>
      <c r="J6" s="194" t="s">
        <v>162</v>
      </c>
      <c r="K6" s="195"/>
      <c r="L6" s="196"/>
      <c r="M6" s="194" t="s">
        <v>163</v>
      </c>
      <c r="N6" s="195"/>
      <c r="O6" s="196"/>
    </row>
    <row r="7" spans="1:15" ht="29.25" customHeight="1" x14ac:dyDescent="0.25">
      <c r="A7" s="185"/>
      <c r="B7" s="185"/>
      <c r="C7" s="185"/>
      <c r="D7" s="5" t="s">
        <v>112</v>
      </c>
      <c r="E7" s="5" t="s">
        <v>113</v>
      </c>
      <c r="F7" s="5" t="s">
        <v>114</v>
      </c>
      <c r="G7" s="5" t="s">
        <v>112</v>
      </c>
      <c r="H7" s="5" t="s">
        <v>113</v>
      </c>
      <c r="I7" s="11" t="s">
        <v>114</v>
      </c>
      <c r="J7" s="5" t="s">
        <v>112</v>
      </c>
      <c r="K7" s="5" t="s">
        <v>113</v>
      </c>
      <c r="L7" s="5" t="s">
        <v>114</v>
      </c>
      <c r="M7" s="5" t="s">
        <v>112</v>
      </c>
      <c r="N7" s="5" t="s">
        <v>113</v>
      </c>
      <c r="O7" s="11" t="s">
        <v>114</v>
      </c>
    </row>
    <row r="8" spans="1:15" ht="20.100000000000001" customHeight="1" x14ac:dyDescent="0.25">
      <c r="A8" s="5">
        <v>1</v>
      </c>
      <c r="B8" s="90" t="s">
        <v>288</v>
      </c>
      <c r="C8" s="35" t="s">
        <v>289</v>
      </c>
      <c r="D8" s="84">
        <v>39899</v>
      </c>
      <c r="E8" s="84">
        <v>2543</v>
      </c>
      <c r="F8" s="84">
        <v>19</v>
      </c>
      <c r="G8" s="84">
        <v>38630</v>
      </c>
      <c r="H8" s="84">
        <v>3771</v>
      </c>
      <c r="I8" s="84">
        <v>60</v>
      </c>
      <c r="J8" s="84">
        <v>38365</v>
      </c>
      <c r="K8" s="84">
        <v>4055</v>
      </c>
      <c r="L8" s="84">
        <v>41</v>
      </c>
      <c r="M8" s="84">
        <v>38682</v>
      </c>
      <c r="N8" s="84">
        <v>3734</v>
      </c>
      <c r="O8" s="84">
        <v>45</v>
      </c>
    </row>
    <row r="9" spans="1:15" ht="20.100000000000001" customHeight="1" x14ac:dyDescent="0.25">
      <c r="A9" s="5">
        <v>2</v>
      </c>
      <c r="B9" s="90" t="s">
        <v>290</v>
      </c>
      <c r="C9" s="35" t="s">
        <v>291</v>
      </c>
      <c r="D9" s="84">
        <v>49139</v>
      </c>
      <c r="E9" s="84">
        <v>4800</v>
      </c>
      <c r="F9" s="84">
        <v>118</v>
      </c>
      <c r="G9" s="84">
        <v>47196</v>
      </c>
      <c r="H9" s="84">
        <v>6670</v>
      </c>
      <c r="I9" s="84">
        <v>191</v>
      </c>
      <c r="J9" s="84">
        <v>46636</v>
      </c>
      <c r="K9" s="84">
        <v>7087</v>
      </c>
      <c r="L9" s="84">
        <v>334</v>
      </c>
      <c r="M9" s="84">
        <v>46980</v>
      </c>
      <c r="N9" s="84">
        <v>6829</v>
      </c>
      <c r="O9" s="84">
        <v>248</v>
      </c>
    </row>
    <row r="10" spans="1:15" ht="20.100000000000001" customHeight="1" x14ac:dyDescent="0.25">
      <c r="A10" s="5">
        <v>3</v>
      </c>
      <c r="B10" s="90" t="s">
        <v>292</v>
      </c>
      <c r="C10" s="35" t="s">
        <v>293</v>
      </c>
      <c r="D10" s="84">
        <v>11731</v>
      </c>
      <c r="E10" s="84">
        <v>881</v>
      </c>
      <c r="F10" s="84">
        <v>3</v>
      </c>
      <c r="G10" s="84">
        <v>11207</v>
      </c>
      <c r="H10" s="84">
        <v>1379</v>
      </c>
      <c r="I10" s="84">
        <v>29</v>
      </c>
      <c r="J10" s="84">
        <v>11490</v>
      </c>
      <c r="K10" s="84">
        <v>1100</v>
      </c>
      <c r="L10" s="84">
        <v>25</v>
      </c>
      <c r="M10" s="84">
        <v>11237</v>
      </c>
      <c r="N10" s="84">
        <v>1345</v>
      </c>
      <c r="O10" s="84">
        <v>33</v>
      </c>
    </row>
    <row r="11" spans="1:15" ht="20.100000000000001" customHeight="1" x14ac:dyDescent="0.25">
      <c r="A11" s="5">
        <v>4</v>
      </c>
      <c r="B11" s="90" t="s">
        <v>294</v>
      </c>
      <c r="C11" s="35" t="s">
        <v>295</v>
      </c>
      <c r="D11" s="84">
        <v>12866</v>
      </c>
      <c r="E11" s="84">
        <v>596</v>
      </c>
      <c r="F11" s="84">
        <v>14</v>
      </c>
      <c r="G11" s="84">
        <v>12694</v>
      </c>
      <c r="H11" s="84">
        <v>762</v>
      </c>
      <c r="I11" s="84">
        <v>20</v>
      </c>
      <c r="J11" s="84">
        <v>12770</v>
      </c>
      <c r="K11" s="84">
        <v>688</v>
      </c>
      <c r="L11" s="84">
        <v>18</v>
      </c>
      <c r="M11" s="84">
        <v>12830</v>
      </c>
      <c r="N11" s="84">
        <v>623</v>
      </c>
      <c r="O11" s="84">
        <v>23</v>
      </c>
    </row>
    <row r="12" spans="1:15" ht="20.100000000000001" customHeight="1" x14ac:dyDescent="0.25">
      <c r="A12" s="5">
        <v>5</v>
      </c>
      <c r="B12" s="90" t="s">
        <v>296</v>
      </c>
      <c r="C12" s="35" t="s">
        <v>297</v>
      </c>
      <c r="D12" s="84">
        <v>14546</v>
      </c>
      <c r="E12" s="84">
        <v>1096</v>
      </c>
      <c r="F12" s="84">
        <v>28</v>
      </c>
      <c r="G12" s="84">
        <v>13972</v>
      </c>
      <c r="H12" s="84">
        <v>1661</v>
      </c>
      <c r="I12" s="84">
        <v>37</v>
      </c>
      <c r="J12" s="84">
        <v>14027</v>
      </c>
      <c r="K12" s="84">
        <v>1604</v>
      </c>
      <c r="L12" s="84">
        <v>39</v>
      </c>
      <c r="M12" s="84">
        <v>13998</v>
      </c>
      <c r="N12" s="84">
        <v>1632</v>
      </c>
      <c r="O12" s="84">
        <v>40</v>
      </c>
    </row>
    <row r="13" spans="1:15" ht="20.100000000000001" customHeight="1" x14ac:dyDescent="0.25">
      <c r="A13" s="5">
        <v>6</v>
      </c>
      <c r="B13" s="90" t="s">
        <v>298</v>
      </c>
      <c r="C13" s="35" t="s">
        <v>299</v>
      </c>
      <c r="D13" s="84">
        <v>18486</v>
      </c>
      <c r="E13" s="84">
        <v>1130</v>
      </c>
      <c r="F13" s="84">
        <v>7</v>
      </c>
      <c r="G13" s="84">
        <v>18262</v>
      </c>
      <c r="H13" s="84">
        <v>1334</v>
      </c>
      <c r="I13" s="84">
        <v>27</v>
      </c>
      <c r="J13" s="84">
        <v>18073</v>
      </c>
      <c r="K13" s="84">
        <v>1540</v>
      </c>
      <c r="L13" s="84">
        <v>10</v>
      </c>
      <c r="M13" s="84">
        <v>18168</v>
      </c>
      <c r="N13" s="84">
        <v>1443</v>
      </c>
      <c r="O13" s="84">
        <v>12</v>
      </c>
    </row>
    <row r="14" spans="1:15" ht="20.100000000000001" customHeight="1" x14ac:dyDescent="0.25">
      <c r="A14" s="5">
        <v>7</v>
      </c>
      <c r="B14" s="90" t="s">
        <v>300</v>
      </c>
      <c r="C14" s="35" t="s">
        <v>301</v>
      </c>
      <c r="D14" s="84">
        <v>11572</v>
      </c>
      <c r="E14" s="84">
        <v>793</v>
      </c>
      <c r="F14" s="84">
        <v>5</v>
      </c>
      <c r="G14" s="84">
        <v>11208</v>
      </c>
      <c r="H14" s="84">
        <v>1160</v>
      </c>
      <c r="I14" s="84">
        <v>2</v>
      </c>
      <c r="J14" s="84">
        <v>11134</v>
      </c>
      <c r="K14" s="84">
        <v>1230</v>
      </c>
      <c r="L14" s="84">
        <v>6</v>
      </c>
      <c r="M14" s="84">
        <v>11031</v>
      </c>
      <c r="N14" s="84">
        <v>1322</v>
      </c>
      <c r="O14" s="84">
        <v>17</v>
      </c>
    </row>
    <row r="15" spans="1:15" ht="20.100000000000001" customHeight="1" x14ac:dyDescent="0.25">
      <c r="A15" s="5">
        <v>8</v>
      </c>
      <c r="B15" s="90" t="s">
        <v>302</v>
      </c>
      <c r="C15" s="35" t="s">
        <v>303</v>
      </c>
      <c r="D15" s="84">
        <v>20450</v>
      </c>
      <c r="E15" s="84">
        <v>1183</v>
      </c>
      <c r="F15" s="84">
        <v>42</v>
      </c>
      <c r="G15" s="84">
        <v>20088</v>
      </c>
      <c r="H15" s="84">
        <v>1543</v>
      </c>
      <c r="I15" s="84">
        <v>44</v>
      </c>
      <c r="J15" s="84">
        <v>20017</v>
      </c>
      <c r="K15" s="84">
        <v>1609</v>
      </c>
      <c r="L15" s="84">
        <v>49</v>
      </c>
      <c r="M15" s="84">
        <v>20020</v>
      </c>
      <c r="N15" s="84">
        <v>1596</v>
      </c>
      <c r="O15" s="84">
        <v>59</v>
      </c>
    </row>
    <row r="16" spans="1:15" ht="20.100000000000001" customHeight="1" x14ac:dyDescent="0.25">
      <c r="A16" s="5">
        <v>9</v>
      </c>
      <c r="B16" s="90" t="s">
        <v>304</v>
      </c>
      <c r="C16" s="35" t="s">
        <v>305</v>
      </c>
      <c r="D16" s="84">
        <v>9596</v>
      </c>
      <c r="E16" s="84">
        <v>1726</v>
      </c>
      <c r="F16" s="84">
        <v>10</v>
      </c>
      <c r="G16" s="84">
        <v>9307</v>
      </c>
      <c r="H16" s="84">
        <v>2008</v>
      </c>
      <c r="I16" s="84">
        <v>17</v>
      </c>
      <c r="J16" s="84">
        <v>9069</v>
      </c>
      <c r="K16" s="84">
        <v>2243</v>
      </c>
      <c r="L16" s="84">
        <v>20</v>
      </c>
      <c r="M16" s="84">
        <v>9235</v>
      </c>
      <c r="N16" s="84">
        <v>2081</v>
      </c>
      <c r="O16" s="84">
        <v>16</v>
      </c>
    </row>
    <row r="17" spans="1:15" ht="20.100000000000001" customHeight="1" x14ac:dyDescent="0.25">
      <c r="A17" s="5">
        <v>10</v>
      </c>
      <c r="B17" s="90" t="s">
        <v>306</v>
      </c>
      <c r="C17" s="35" t="s">
        <v>307</v>
      </c>
      <c r="D17" s="84">
        <v>31575</v>
      </c>
      <c r="E17" s="84">
        <v>3898</v>
      </c>
      <c r="F17" s="84">
        <v>67</v>
      </c>
      <c r="G17" s="84">
        <v>30956</v>
      </c>
      <c r="H17" s="84">
        <v>4505</v>
      </c>
      <c r="I17" s="84">
        <v>79</v>
      </c>
      <c r="J17" s="84">
        <v>30301</v>
      </c>
      <c r="K17" s="84">
        <v>5122</v>
      </c>
      <c r="L17" s="84">
        <v>117</v>
      </c>
      <c r="M17" s="84">
        <v>29990</v>
      </c>
      <c r="N17" s="84">
        <v>5429</v>
      </c>
      <c r="O17" s="84">
        <v>121</v>
      </c>
    </row>
    <row r="18" spans="1:15" ht="20.100000000000001" customHeight="1" x14ac:dyDescent="0.25">
      <c r="A18" s="5">
        <v>11</v>
      </c>
      <c r="B18" s="90" t="s">
        <v>23</v>
      </c>
      <c r="C18" s="35" t="s">
        <v>24</v>
      </c>
      <c r="D18" s="84">
        <v>17702</v>
      </c>
      <c r="E18" s="84">
        <v>2094</v>
      </c>
      <c r="F18" s="84">
        <v>42</v>
      </c>
      <c r="G18" s="84">
        <v>17580</v>
      </c>
      <c r="H18" s="84">
        <v>2230</v>
      </c>
      <c r="I18" s="84">
        <v>28</v>
      </c>
      <c r="J18" s="84">
        <v>17651</v>
      </c>
      <c r="K18" s="84">
        <v>2167</v>
      </c>
      <c r="L18" s="84">
        <v>20</v>
      </c>
      <c r="M18" s="84">
        <v>17443</v>
      </c>
      <c r="N18" s="84">
        <v>2365</v>
      </c>
      <c r="O18" s="84">
        <v>30</v>
      </c>
    </row>
    <row r="19" spans="1:15" ht="20.100000000000001" customHeight="1" x14ac:dyDescent="0.25">
      <c r="A19" s="5">
        <v>12</v>
      </c>
      <c r="B19" s="90" t="s">
        <v>308</v>
      </c>
      <c r="C19" s="35" t="s">
        <v>309</v>
      </c>
      <c r="D19" s="84">
        <v>12953</v>
      </c>
      <c r="E19" s="84">
        <v>606</v>
      </c>
      <c r="F19" s="84">
        <v>5</v>
      </c>
      <c r="G19" s="84">
        <v>12812</v>
      </c>
      <c r="H19" s="84">
        <v>746</v>
      </c>
      <c r="I19" s="84">
        <v>6</v>
      </c>
      <c r="J19" s="84">
        <v>12810</v>
      </c>
      <c r="K19" s="84">
        <v>750</v>
      </c>
      <c r="L19" s="84">
        <v>4</v>
      </c>
      <c r="M19" s="84">
        <v>12570</v>
      </c>
      <c r="N19" s="84">
        <v>986</v>
      </c>
      <c r="O19" s="84">
        <v>8</v>
      </c>
    </row>
    <row r="20" spans="1:15" ht="20.100000000000001" customHeight="1" x14ac:dyDescent="0.25">
      <c r="A20" s="5">
        <v>13</v>
      </c>
      <c r="B20" s="90" t="s">
        <v>310</v>
      </c>
      <c r="C20" s="35" t="s">
        <v>311</v>
      </c>
      <c r="D20" s="84">
        <v>26672</v>
      </c>
      <c r="E20" s="84">
        <v>1760</v>
      </c>
      <c r="F20" s="84">
        <v>11</v>
      </c>
      <c r="G20" s="84">
        <v>26625</v>
      </c>
      <c r="H20" s="84">
        <v>1782</v>
      </c>
      <c r="I20" s="84">
        <v>36</v>
      </c>
      <c r="J20" s="84">
        <v>26287</v>
      </c>
      <c r="K20" s="84">
        <v>2121</v>
      </c>
      <c r="L20" s="84">
        <v>35</v>
      </c>
      <c r="M20" s="84">
        <v>25910</v>
      </c>
      <c r="N20" s="84">
        <v>2499</v>
      </c>
      <c r="O20" s="84">
        <v>34</v>
      </c>
    </row>
    <row r="21" spans="1:15" ht="20.100000000000001" customHeight="1" x14ac:dyDescent="0.25">
      <c r="A21" s="5">
        <v>14</v>
      </c>
      <c r="B21" s="90" t="s">
        <v>312</v>
      </c>
      <c r="C21" s="35" t="s">
        <v>313</v>
      </c>
      <c r="D21" s="84">
        <v>5842</v>
      </c>
      <c r="E21" s="84">
        <v>360</v>
      </c>
      <c r="F21" s="84">
        <v>3</v>
      </c>
      <c r="G21" s="84">
        <v>5810</v>
      </c>
      <c r="H21" s="84">
        <v>388</v>
      </c>
      <c r="I21" s="84">
        <v>7</v>
      </c>
      <c r="J21" s="84">
        <v>5789</v>
      </c>
      <c r="K21" s="84">
        <v>414</v>
      </c>
      <c r="L21" s="84">
        <v>2</v>
      </c>
      <c r="M21" s="84">
        <v>5741</v>
      </c>
      <c r="N21" s="84">
        <v>462</v>
      </c>
      <c r="O21" s="84">
        <v>2</v>
      </c>
    </row>
    <row r="22" spans="1:15" ht="20.100000000000001" customHeight="1" x14ac:dyDescent="0.25">
      <c r="A22" s="5">
        <v>15</v>
      </c>
      <c r="B22" s="90" t="s">
        <v>314</v>
      </c>
      <c r="C22" s="35" t="s">
        <v>315</v>
      </c>
      <c r="D22" s="84">
        <v>19076</v>
      </c>
      <c r="E22" s="84">
        <v>2241</v>
      </c>
      <c r="F22" s="84">
        <v>45</v>
      </c>
      <c r="G22" s="84">
        <v>17895</v>
      </c>
      <c r="H22" s="84">
        <v>3373</v>
      </c>
      <c r="I22" s="84">
        <v>94</v>
      </c>
      <c r="J22" s="84">
        <v>18083</v>
      </c>
      <c r="K22" s="84">
        <v>3189</v>
      </c>
      <c r="L22" s="84">
        <v>90</v>
      </c>
      <c r="M22" s="84">
        <v>17832</v>
      </c>
      <c r="N22" s="84">
        <v>3426</v>
      </c>
      <c r="O22" s="84">
        <v>104</v>
      </c>
    </row>
    <row r="23" spans="1:15" ht="20.100000000000001" customHeight="1" x14ac:dyDescent="0.25">
      <c r="A23" s="5">
        <v>16</v>
      </c>
      <c r="B23" s="90" t="s">
        <v>316</v>
      </c>
      <c r="C23" s="35" t="s">
        <v>317</v>
      </c>
      <c r="D23" s="84">
        <v>19575</v>
      </c>
      <c r="E23" s="84">
        <v>2332</v>
      </c>
      <c r="F23" s="84">
        <v>45</v>
      </c>
      <c r="G23" s="84">
        <v>18379</v>
      </c>
      <c r="H23" s="84">
        <v>3538</v>
      </c>
      <c r="I23" s="84">
        <v>35</v>
      </c>
      <c r="J23" s="84">
        <v>18862</v>
      </c>
      <c r="K23" s="84">
        <v>3025</v>
      </c>
      <c r="L23" s="84">
        <v>65</v>
      </c>
      <c r="M23" s="84">
        <v>18623</v>
      </c>
      <c r="N23" s="84">
        <v>3283</v>
      </c>
      <c r="O23" s="84">
        <v>46</v>
      </c>
    </row>
    <row r="24" spans="1:15" ht="20.100000000000001" customHeight="1" x14ac:dyDescent="0.25">
      <c r="A24" s="5">
        <v>17</v>
      </c>
      <c r="B24" s="90" t="s">
        <v>318</v>
      </c>
      <c r="C24" s="35" t="s">
        <v>319</v>
      </c>
      <c r="D24" s="84">
        <v>12314</v>
      </c>
      <c r="E24" s="84">
        <v>555</v>
      </c>
      <c r="F24" s="84">
        <v>29</v>
      </c>
      <c r="G24" s="84">
        <v>12038</v>
      </c>
      <c r="H24" s="84">
        <v>802</v>
      </c>
      <c r="I24" s="84">
        <v>58</v>
      </c>
      <c r="J24" s="84">
        <v>12021</v>
      </c>
      <c r="K24" s="84">
        <v>832</v>
      </c>
      <c r="L24" s="84">
        <v>45</v>
      </c>
      <c r="M24" s="84">
        <v>12011</v>
      </c>
      <c r="N24" s="84">
        <v>840</v>
      </c>
      <c r="O24" s="84">
        <v>47</v>
      </c>
    </row>
    <row r="25" spans="1:15" ht="20.100000000000001" customHeight="1" x14ac:dyDescent="0.25">
      <c r="A25" s="5">
        <v>18</v>
      </c>
      <c r="B25" s="90" t="s">
        <v>320</v>
      </c>
      <c r="C25" s="35" t="s">
        <v>321</v>
      </c>
      <c r="D25" s="84">
        <v>20768</v>
      </c>
      <c r="E25" s="84">
        <v>1929</v>
      </c>
      <c r="F25" s="84">
        <v>76</v>
      </c>
      <c r="G25" s="84">
        <v>20352</v>
      </c>
      <c r="H25" s="84">
        <v>2368</v>
      </c>
      <c r="I25" s="84">
        <v>53</v>
      </c>
      <c r="J25" s="84">
        <v>20347</v>
      </c>
      <c r="K25" s="84">
        <v>2384</v>
      </c>
      <c r="L25" s="84">
        <v>42</v>
      </c>
      <c r="M25" s="84">
        <v>20016</v>
      </c>
      <c r="N25" s="84">
        <v>2693</v>
      </c>
      <c r="O25" s="84">
        <v>64</v>
      </c>
    </row>
    <row r="26" spans="1:15" ht="20.100000000000001" customHeight="1" x14ac:dyDescent="0.25">
      <c r="A26" s="5">
        <v>19</v>
      </c>
      <c r="B26" s="90" t="s">
        <v>322</v>
      </c>
      <c r="C26" s="35" t="s">
        <v>323</v>
      </c>
      <c r="D26" s="84">
        <v>19240</v>
      </c>
      <c r="E26" s="84">
        <v>619</v>
      </c>
      <c r="F26" s="84">
        <v>6</v>
      </c>
      <c r="G26" s="84">
        <v>18747</v>
      </c>
      <c r="H26" s="84">
        <v>1104</v>
      </c>
      <c r="I26" s="84">
        <v>14</v>
      </c>
      <c r="J26" s="84">
        <v>18825</v>
      </c>
      <c r="K26" s="84">
        <v>1021</v>
      </c>
      <c r="L26" s="84">
        <v>19</v>
      </c>
      <c r="M26" s="84">
        <v>18846</v>
      </c>
      <c r="N26" s="84">
        <v>979</v>
      </c>
      <c r="O26" s="84">
        <v>40</v>
      </c>
    </row>
    <row r="27" spans="1:15" ht="20.100000000000001" customHeight="1" x14ac:dyDescent="0.25">
      <c r="A27" s="5">
        <v>20</v>
      </c>
      <c r="B27" s="90" t="s">
        <v>25</v>
      </c>
      <c r="C27" s="35" t="s">
        <v>26</v>
      </c>
      <c r="D27" s="84">
        <v>19629</v>
      </c>
      <c r="E27" s="84">
        <v>3094</v>
      </c>
      <c r="F27" s="84">
        <v>58</v>
      </c>
      <c r="G27" s="84">
        <v>19070</v>
      </c>
      <c r="H27" s="84">
        <v>3601</v>
      </c>
      <c r="I27" s="84">
        <v>110</v>
      </c>
      <c r="J27" s="84">
        <v>18836</v>
      </c>
      <c r="K27" s="84">
        <v>3822</v>
      </c>
      <c r="L27" s="84">
        <v>123</v>
      </c>
      <c r="M27" s="84">
        <v>18905</v>
      </c>
      <c r="N27" s="84">
        <v>3746</v>
      </c>
      <c r="O27" s="84">
        <v>130</v>
      </c>
    </row>
    <row r="28" spans="1:15" ht="20.100000000000001" customHeight="1" x14ac:dyDescent="0.25">
      <c r="A28" s="5">
        <v>21</v>
      </c>
      <c r="B28" s="90" t="s">
        <v>27</v>
      </c>
      <c r="C28" s="35" t="s">
        <v>28</v>
      </c>
      <c r="D28" s="84">
        <v>12821</v>
      </c>
      <c r="E28" s="84">
        <v>2347</v>
      </c>
      <c r="F28" s="84">
        <v>66</v>
      </c>
      <c r="G28" s="84">
        <v>12209</v>
      </c>
      <c r="H28" s="84">
        <v>2934</v>
      </c>
      <c r="I28" s="84">
        <v>91</v>
      </c>
      <c r="J28" s="84">
        <v>12239</v>
      </c>
      <c r="K28" s="84">
        <v>2870</v>
      </c>
      <c r="L28" s="84">
        <v>125</v>
      </c>
      <c r="M28" s="84">
        <v>12021</v>
      </c>
      <c r="N28" s="84">
        <v>3049</v>
      </c>
      <c r="O28" s="84">
        <v>164</v>
      </c>
    </row>
    <row r="29" spans="1:15" ht="20.100000000000001" customHeight="1" x14ac:dyDescent="0.25">
      <c r="A29" s="5">
        <v>22</v>
      </c>
      <c r="B29" s="90" t="s">
        <v>324</v>
      </c>
      <c r="C29" s="35" t="s">
        <v>325</v>
      </c>
      <c r="D29" s="84">
        <v>23716</v>
      </c>
      <c r="E29" s="84">
        <v>4268</v>
      </c>
      <c r="F29" s="84">
        <v>87</v>
      </c>
      <c r="G29" s="84">
        <v>23036</v>
      </c>
      <c r="H29" s="84">
        <v>4901</v>
      </c>
      <c r="I29" s="84">
        <v>134</v>
      </c>
      <c r="J29" s="84">
        <v>22591</v>
      </c>
      <c r="K29" s="84">
        <v>5377</v>
      </c>
      <c r="L29" s="84">
        <v>103</v>
      </c>
      <c r="M29" s="84">
        <v>22404</v>
      </c>
      <c r="N29" s="84">
        <v>5542</v>
      </c>
      <c r="O29" s="84">
        <v>125</v>
      </c>
    </row>
    <row r="30" spans="1:15" ht="20.100000000000001" customHeight="1" x14ac:dyDescent="0.25">
      <c r="A30" s="5">
        <v>23</v>
      </c>
      <c r="B30" s="90" t="s">
        <v>326</v>
      </c>
      <c r="C30" s="35" t="s">
        <v>327</v>
      </c>
      <c r="D30" s="84">
        <v>39303</v>
      </c>
      <c r="E30" s="84">
        <v>3760</v>
      </c>
      <c r="F30" s="84">
        <v>31</v>
      </c>
      <c r="G30" s="84">
        <v>37874</v>
      </c>
      <c r="H30" s="84">
        <v>5158</v>
      </c>
      <c r="I30" s="84">
        <v>62</v>
      </c>
      <c r="J30" s="84">
        <v>37581</v>
      </c>
      <c r="K30" s="84">
        <v>5431</v>
      </c>
      <c r="L30" s="84">
        <v>82</v>
      </c>
      <c r="M30" s="84">
        <v>37807</v>
      </c>
      <c r="N30" s="84">
        <v>5196</v>
      </c>
      <c r="O30" s="84">
        <v>91</v>
      </c>
    </row>
    <row r="31" spans="1:15" ht="20.100000000000001" customHeight="1" x14ac:dyDescent="0.25">
      <c r="A31" s="5">
        <v>24</v>
      </c>
      <c r="B31" s="90" t="s">
        <v>328</v>
      </c>
      <c r="C31" s="35" t="s">
        <v>329</v>
      </c>
      <c r="D31" s="84">
        <v>27374</v>
      </c>
      <c r="E31" s="84">
        <v>5093</v>
      </c>
      <c r="F31" s="84">
        <v>93</v>
      </c>
      <c r="G31" s="84">
        <v>26505</v>
      </c>
      <c r="H31" s="84">
        <v>5947</v>
      </c>
      <c r="I31" s="84">
        <v>108</v>
      </c>
      <c r="J31" s="84">
        <v>25883</v>
      </c>
      <c r="K31" s="84">
        <v>6557</v>
      </c>
      <c r="L31" s="84">
        <v>120</v>
      </c>
      <c r="M31" s="84">
        <v>25830</v>
      </c>
      <c r="N31" s="84">
        <v>6601</v>
      </c>
      <c r="O31" s="84">
        <v>129</v>
      </c>
    </row>
    <row r="32" spans="1:15" ht="20.100000000000001" customHeight="1" x14ac:dyDescent="0.25">
      <c r="A32" s="5">
        <v>25</v>
      </c>
      <c r="B32" s="90" t="s">
        <v>29</v>
      </c>
      <c r="C32" s="35" t="s">
        <v>30</v>
      </c>
      <c r="D32" s="84">
        <v>26388</v>
      </c>
      <c r="E32" s="84">
        <v>3843</v>
      </c>
      <c r="F32" s="84">
        <v>56</v>
      </c>
      <c r="G32" s="84">
        <v>25276</v>
      </c>
      <c r="H32" s="84">
        <v>4952</v>
      </c>
      <c r="I32" s="84">
        <v>59</v>
      </c>
      <c r="J32" s="84">
        <v>25268</v>
      </c>
      <c r="K32" s="84">
        <v>4885</v>
      </c>
      <c r="L32" s="84">
        <v>134</v>
      </c>
      <c r="M32" s="84">
        <v>25084</v>
      </c>
      <c r="N32" s="84">
        <v>5035</v>
      </c>
      <c r="O32" s="84">
        <v>168</v>
      </c>
    </row>
    <row r="33" spans="1:15" ht="20.100000000000001" customHeight="1" x14ac:dyDescent="0.25">
      <c r="A33" s="5">
        <v>26</v>
      </c>
      <c r="B33" s="90" t="s">
        <v>31</v>
      </c>
      <c r="C33" s="35" t="s">
        <v>32</v>
      </c>
      <c r="D33" s="84">
        <v>31855</v>
      </c>
      <c r="E33" s="84">
        <v>3649</v>
      </c>
      <c r="F33" s="84">
        <v>79</v>
      </c>
      <c r="G33" s="84">
        <v>29751</v>
      </c>
      <c r="H33" s="84">
        <v>5609</v>
      </c>
      <c r="I33" s="84">
        <v>223</v>
      </c>
      <c r="J33" s="84">
        <v>29938</v>
      </c>
      <c r="K33" s="84">
        <v>5512</v>
      </c>
      <c r="L33" s="84">
        <v>133</v>
      </c>
      <c r="M33" s="84">
        <v>30210</v>
      </c>
      <c r="N33" s="84">
        <v>5120</v>
      </c>
      <c r="O33" s="84">
        <v>253</v>
      </c>
    </row>
    <row r="34" spans="1:15" ht="20.100000000000001" customHeight="1" x14ac:dyDescent="0.25">
      <c r="A34" s="5">
        <v>27</v>
      </c>
      <c r="B34" s="90" t="s">
        <v>330</v>
      </c>
      <c r="C34" s="35" t="s">
        <v>331</v>
      </c>
      <c r="D34" s="84">
        <v>9451</v>
      </c>
      <c r="E34" s="84">
        <v>875</v>
      </c>
      <c r="F34" s="84">
        <v>18</v>
      </c>
      <c r="G34" s="84">
        <v>9345</v>
      </c>
      <c r="H34" s="84">
        <v>980</v>
      </c>
      <c r="I34" s="84">
        <v>19</v>
      </c>
      <c r="J34" s="84">
        <v>9231</v>
      </c>
      <c r="K34" s="84">
        <v>1089</v>
      </c>
      <c r="L34" s="84">
        <v>24</v>
      </c>
      <c r="M34" s="84">
        <v>9186</v>
      </c>
      <c r="N34" s="84">
        <v>1144</v>
      </c>
      <c r="O34" s="84">
        <v>14</v>
      </c>
    </row>
    <row r="35" spans="1:15" ht="20.100000000000001" customHeight="1" x14ac:dyDescent="0.25">
      <c r="A35" s="5">
        <v>28</v>
      </c>
      <c r="B35" s="90" t="s">
        <v>332</v>
      </c>
      <c r="C35" s="35" t="s">
        <v>333</v>
      </c>
      <c r="D35" s="84">
        <v>9162</v>
      </c>
      <c r="E35" s="84">
        <v>568</v>
      </c>
      <c r="F35" s="84">
        <v>15</v>
      </c>
      <c r="G35" s="84">
        <v>9174</v>
      </c>
      <c r="H35" s="84">
        <v>563</v>
      </c>
      <c r="I35" s="84">
        <v>8</v>
      </c>
      <c r="J35" s="84">
        <v>8944</v>
      </c>
      <c r="K35" s="84">
        <v>792</v>
      </c>
      <c r="L35" s="84">
        <v>9</v>
      </c>
      <c r="M35" s="84">
        <v>8828</v>
      </c>
      <c r="N35" s="84">
        <v>907</v>
      </c>
      <c r="O35" s="84">
        <v>10</v>
      </c>
    </row>
    <row r="36" spans="1:15" ht="20.100000000000001" customHeight="1" x14ac:dyDescent="0.25">
      <c r="A36" s="5">
        <v>29</v>
      </c>
      <c r="B36" s="90" t="s">
        <v>334</v>
      </c>
      <c r="C36" s="35" t="s">
        <v>335</v>
      </c>
      <c r="D36" s="84">
        <v>13916</v>
      </c>
      <c r="E36" s="84">
        <v>1823</v>
      </c>
      <c r="F36" s="84">
        <v>59</v>
      </c>
      <c r="G36" s="84">
        <v>12508</v>
      </c>
      <c r="H36" s="84">
        <v>3202</v>
      </c>
      <c r="I36" s="84">
        <v>88</v>
      </c>
      <c r="J36" s="84">
        <v>12295</v>
      </c>
      <c r="K36" s="84">
        <v>3404</v>
      </c>
      <c r="L36" s="84">
        <v>99</v>
      </c>
      <c r="M36" s="84">
        <v>12535</v>
      </c>
      <c r="N36" s="84">
        <v>3151</v>
      </c>
      <c r="O36" s="84">
        <v>112</v>
      </c>
    </row>
    <row r="37" spans="1:15" ht="20.100000000000001" customHeight="1" x14ac:dyDescent="0.25">
      <c r="A37" s="5">
        <v>30</v>
      </c>
      <c r="B37" s="90" t="s">
        <v>336</v>
      </c>
      <c r="C37" s="35" t="s">
        <v>337</v>
      </c>
      <c r="D37" s="84">
        <v>35881</v>
      </c>
      <c r="E37" s="84">
        <v>4612</v>
      </c>
      <c r="F37" s="84">
        <v>161</v>
      </c>
      <c r="G37" s="84">
        <v>32983</v>
      </c>
      <c r="H37" s="84">
        <v>7462</v>
      </c>
      <c r="I37" s="84">
        <v>209</v>
      </c>
      <c r="J37" s="84">
        <v>32861</v>
      </c>
      <c r="K37" s="84">
        <v>7506</v>
      </c>
      <c r="L37" s="84">
        <v>287</v>
      </c>
      <c r="M37" s="84">
        <v>33204</v>
      </c>
      <c r="N37" s="84">
        <v>7097</v>
      </c>
      <c r="O37" s="84">
        <v>353</v>
      </c>
    </row>
    <row r="38" spans="1:15" ht="20.100000000000001" customHeight="1" x14ac:dyDescent="0.25">
      <c r="A38" s="5">
        <v>31</v>
      </c>
      <c r="B38" s="90" t="s">
        <v>338</v>
      </c>
      <c r="C38" s="35" t="s">
        <v>339</v>
      </c>
      <c r="D38" s="84">
        <v>19996</v>
      </c>
      <c r="E38" s="84">
        <v>2350</v>
      </c>
      <c r="F38" s="84">
        <v>47</v>
      </c>
      <c r="G38" s="84">
        <v>18351</v>
      </c>
      <c r="H38" s="84">
        <v>3975</v>
      </c>
      <c r="I38" s="84">
        <v>67</v>
      </c>
      <c r="J38" s="84">
        <v>18384</v>
      </c>
      <c r="K38" s="84">
        <v>3927</v>
      </c>
      <c r="L38" s="84">
        <v>82</v>
      </c>
      <c r="M38" s="84">
        <v>18597</v>
      </c>
      <c r="N38" s="84">
        <v>3715</v>
      </c>
      <c r="O38" s="84">
        <v>81</v>
      </c>
    </row>
    <row r="39" spans="1:15" ht="20.100000000000001" customHeight="1" x14ac:dyDescent="0.25">
      <c r="A39" s="5">
        <v>32</v>
      </c>
      <c r="B39" s="90" t="s">
        <v>33</v>
      </c>
      <c r="C39" s="35" t="s">
        <v>34</v>
      </c>
      <c r="D39" s="84">
        <v>25761</v>
      </c>
      <c r="E39" s="84">
        <v>2583</v>
      </c>
      <c r="F39" s="84">
        <v>35</v>
      </c>
      <c r="G39" s="84">
        <v>23974</v>
      </c>
      <c r="H39" s="84">
        <v>4277</v>
      </c>
      <c r="I39" s="84">
        <v>128</v>
      </c>
      <c r="J39" s="84">
        <v>24058</v>
      </c>
      <c r="K39" s="84">
        <v>4218</v>
      </c>
      <c r="L39" s="84">
        <v>103</v>
      </c>
      <c r="M39" s="84">
        <v>24212</v>
      </c>
      <c r="N39" s="84">
        <v>4034</v>
      </c>
      <c r="O39" s="84">
        <v>133</v>
      </c>
    </row>
    <row r="40" spans="1:15" ht="20.100000000000001" customHeight="1" x14ac:dyDescent="0.25">
      <c r="A40" s="5">
        <v>33</v>
      </c>
      <c r="B40" s="90" t="s">
        <v>340</v>
      </c>
      <c r="C40" s="35" t="s">
        <v>341</v>
      </c>
      <c r="D40" s="84">
        <v>22854</v>
      </c>
      <c r="E40" s="84">
        <v>2180</v>
      </c>
      <c r="F40" s="84">
        <v>42</v>
      </c>
      <c r="G40" s="84">
        <v>21402</v>
      </c>
      <c r="H40" s="84">
        <v>3608</v>
      </c>
      <c r="I40" s="84">
        <v>66</v>
      </c>
      <c r="J40" s="84">
        <v>21332</v>
      </c>
      <c r="K40" s="84">
        <v>3651</v>
      </c>
      <c r="L40" s="84">
        <v>93</v>
      </c>
      <c r="M40" s="84">
        <v>21593</v>
      </c>
      <c r="N40" s="84">
        <v>3339</v>
      </c>
      <c r="O40" s="84">
        <v>144</v>
      </c>
    </row>
    <row r="41" spans="1:15" ht="20.100000000000001" customHeight="1" x14ac:dyDescent="0.25">
      <c r="A41" s="5">
        <v>34</v>
      </c>
      <c r="B41" s="90" t="s">
        <v>342</v>
      </c>
      <c r="C41" s="35" t="s">
        <v>343</v>
      </c>
      <c r="D41" s="84">
        <v>36242</v>
      </c>
      <c r="E41" s="84">
        <v>5094</v>
      </c>
      <c r="F41" s="84">
        <v>151</v>
      </c>
      <c r="G41" s="84">
        <v>33257</v>
      </c>
      <c r="H41" s="84">
        <v>7983</v>
      </c>
      <c r="I41" s="84">
        <v>247</v>
      </c>
      <c r="J41" s="84">
        <v>33388</v>
      </c>
      <c r="K41" s="84">
        <v>7796</v>
      </c>
      <c r="L41" s="84">
        <v>303</v>
      </c>
      <c r="M41" s="84">
        <v>32986</v>
      </c>
      <c r="N41" s="84">
        <v>8190</v>
      </c>
      <c r="O41" s="84">
        <v>311</v>
      </c>
    </row>
    <row r="42" spans="1:15" s="21" customFormat="1" ht="20.100000000000001" customHeight="1" x14ac:dyDescent="0.25">
      <c r="A42" s="168" t="s">
        <v>7</v>
      </c>
      <c r="B42" s="168"/>
      <c r="C42" s="168"/>
      <c r="D42" s="43">
        <f t="shared" ref="D42:O42" si="0">SUM(D8:D41)</f>
        <v>728351</v>
      </c>
      <c r="E42" s="43">
        <f t="shared" si="0"/>
        <v>77281</v>
      </c>
      <c r="F42" s="43">
        <f t="shared" si="0"/>
        <v>1573</v>
      </c>
      <c r="G42" s="43">
        <f t="shared" si="0"/>
        <v>698473</v>
      </c>
      <c r="H42" s="43">
        <f t="shared" si="0"/>
        <v>106276</v>
      </c>
      <c r="I42" s="43">
        <f t="shared" si="0"/>
        <v>2456</v>
      </c>
      <c r="J42" s="43">
        <f t="shared" si="0"/>
        <v>695386</v>
      </c>
      <c r="K42" s="43">
        <f t="shared" si="0"/>
        <v>109018</v>
      </c>
      <c r="L42" s="43">
        <f t="shared" si="0"/>
        <v>2801</v>
      </c>
      <c r="M42" s="43">
        <f t="shared" si="0"/>
        <v>694565</v>
      </c>
      <c r="N42" s="43">
        <f t="shared" si="0"/>
        <v>109433</v>
      </c>
      <c r="O42" s="43">
        <f t="shared" si="0"/>
        <v>3207</v>
      </c>
    </row>
  </sheetData>
  <mergeCells count="12">
    <mergeCell ref="A42:C42"/>
    <mergeCell ref="C6:C7"/>
    <mergeCell ref="B6:B7"/>
    <mergeCell ref="A6:A7"/>
    <mergeCell ref="A2:O2"/>
    <mergeCell ref="A3:O3"/>
    <mergeCell ref="A4:O4"/>
    <mergeCell ref="A5:O5"/>
    <mergeCell ref="D6:F6"/>
    <mergeCell ref="G6:I6"/>
    <mergeCell ref="J6:L6"/>
    <mergeCell ref="M6:O6"/>
  </mergeCells>
  <pageMargins left="1" right="0" top="0" bottom="0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opLeftCell="A3" workbookViewId="0">
      <selection activeCell="L14" sqref="L14"/>
    </sheetView>
  </sheetViews>
  <sheetFormatPr defaultRowHeight="15" x14ac:dyDescent="0.25"/>
  <cols>
    <col min="2" max="2" width="30.5703125" customWidth="1"/>
    <col min="3" max="3" width="12.140625" customWidth="1"/>
    <col min="5" max="5" width="12.140625" customWidth="1"/>
    <col min="6" max="7" width="9" bestFit="1" customWidth="1"/>
    <col min="8" max="8" width="14" customWidth="1"/>
  </cols>
  <sheetData>
    <row r="3" spans="1:8" ht="15.75" customHeight="1" x14ac:dyDescent="0.25">
      <c r="A3" s="170" t="s">
        <v>16</v>
      </c>
      <c r="B3" s="170"/>
      <c r="C3" s="170"/>
      <c r="D3" s="170"/>
      <c r="E3" s="170"/>
      <c r="F3" s="170"/>
      <c r="G3" s="170"/>
      <c r="H3" s="170"/>
    </row>
    <row r="4" spans="1:8" x14ac:dyDescent="0.25">
      <c r="A4" s="170" t="s">
        <v>115</v>
      </c>
      <c r="B4" s="170"/>
      <c r="C4" s="170"/>
      <c r="D4" s="170"/>
      <c r="E4" s="170"/>
      <c r="F4" s="170"/>
      <c r="G4" s="170"/>
      <c r="H4" s="170"/>
    </row>
    <row r="5" spans="1:8" x14ac:dyDescent="0.25">
      <c r="A5" s="170" t="s">
        <v>277</v>
      </c>
      <c r="B5" s="170"/>
      <c r="C5" s="170"/>
      <c r="D5" s="170"/>
      <c r="E5" s="170"/>
      <c r="F5" s="170"/>
      <c r="G5" s="170"/>
      <c r="H5" s="170"/>
    </row>
    <row r="6" spans="1:8" ht="15" customHeight="1" x14ac:dyDescent="0.25">
      <c r="A6" s="170" t="s">
        <v>262</v>
      </c>
      <c r="B6" s="170"/>
      <c r="C6" s="170"/>
      <c r="D6" s="170"/>
      <c r="E6" s="170"/>
      <c r="F6" s="170"/>
      <c r="G6" s="170"/>
      <c r="H6" s="170"/>
    </row>
    <row r="7" spans="1:8" ht="15.75" customHeight="1" x14ac:dyDescent="0.25">
      <c r="A7" s="189" t="s">
        <v>52</v>
      </c>
      <c r="B7" s="170" t="s">
        <v>178</v>
      </c>
      <c r="C7" s="168" t="s">
        <v>107</v>
      </c>
      <c r="D7" s="168"/>
      <c r="E7" s="168" t="s">
        <v>106</v>
      </c>
      <c r="F7" s="168"/>
      <c r="G7" s="168" t="s">
        <v>7</v>
      </c>
      <c r="H7" s="168"/>
    </row>
    <row r="8" spans="1:8" s="21" customFormat="1" ht="15.75" x14ac:dyDescent="0.25">
      <c r="A8" s="190"/>
      <c r="B8" s="170"/>
      <c r="C8" s="31" t="s">
        <v>9</v>
      </c>
      <c r="D8" s="31" t="s">
        <v>10</v>
      </c>
      <c r="E8" s="31" t="s">
        <v>9</v>
      </c>
      <c r="F8" s="31" t="s">
        <v>10</v>
      </c>
      <c r="G8" s="31" t="s">
        <v>71</v>
      </c>
      <c r="H8" s="31" t="s">
        <v>10</v>
      </c>
    </row>
    <row r="9" spans="1:8" ht="20.100000000000001" customHeight="1" x14ac:dyDescent="0.25">
      <c r="A9" s="25">
        <v>1</v>
      </c>
      <c r="B9" s="36" t="s">
        <v>283</v>
      </c>
      <c r="C9" s="79">
        <v>898</v>
      </c>
      <c r="D9" s="79">
        <v>124</v>
      </c>
      <c r="E9" s="79">
        <v>1017</v>
      </c>
      <c r="F9" s="79">
        <v>195</v>
      </c>
      <c r="G9" s="79">
        <v>1915</v>
      </c>
      <c r="H9" s="79">
        <v>319</v>
      </c>
    </row>
    <row r="10" spans="1:8" ht="20.100000000000001" customHeight="1" x14ac:dyDescent="0.25">
      <c r="A10" s="25">
        <v>2</v>
      </c>
      <c r="B10" s="36" t="s">
        <v>284</v>
      </c>
      <c r="C10" s="79">
        <v>44</v>
      </c>
      <c r="D10" s="79">
        <v>7</v>
      </c>
      <c r="E10" s="79">
        <v>46</v>
      </c>
      <c r="F10" s="79">
        <v>4</v>
      </c>
      <c r="G10" s="79">
        <v>90</v>
      </c>
      <c r="H10" s="79">
        <v>11</v>
      </c>
    </row>
    <row r="11" spans="1:8" s="21" customFormat="1" ht="20.100000000000001" customHeight="1" x14ac:dyDescent="0.25">
      <c r="A11" s="25">
        <v>3</v>
      </c>
      <c r="B11" s="36" t="s">
        <v>286</v>
      </c>
      <c r="C11" s="79">
        <v>16</v>
      </c>
      <c r="D11" s="79">
        <v>1</v>
      </c>
      <c r="E11" s="79">
        <v>5</v>
      </c>
      <c r="F11" s="79">
        <v>1</v>
      </c>
      <c r="G11" s="79">
        <v>21</v>
      </c>
      <c r="H11" s="79">
        <v>2</v>
      </c>
    </row>
    <row r="12" spans="1:8" s="21" customFormat="1" ht="20.100000000000001" customHeight="1" x14ac:dyDescent="0.25">
      <c r="A12" s="25">
        <v>4</v>
      </c>
      <c r="B12" s="36" t="s">
        <v>285</v>
      </c>
      <c r="C12" s="79">
        <v>57</v>
      </c>
      <c r="D12" s="79">
        <v>9</v>
      </c>
      <c r="E12" s="79">
        <v>56</v>
      </c>
      <c r="F12" s="79">
        <v>14</v>
      </c>
      <c r="G12" s="79">
        <v>113</v>
      </c>
      <c r="H12" s="79">
        <v>23</v>
      </c>
    </row>
    <row r="13" spans="1:8" ht="20.100000000000001" customHeight="1" x14ac:dyDescent="0.25">
      <c r="A13" s="178" t="s">
        <v>103</v>
      </c>
      <c r="B13" s="178"/>
      <c r="C13" s="43">
        <f t="shared" ref="C13:H13" si="0">SUM(C9:C12)</f>
        <v>1015</v>
      </c>
      <c r="D13" s="43">
        <f t="shared" si="0"/>
        <v>141</v>
      </c>
      <c r="E13" s="43">
        <f t="shared" si="0"/>
        <v>1124</v>
      </c>
      <c r="F13" s="43">
        <f t="shared" si="0"/>
        <v>214</v>
      </c>
      <c r="G13" s="43">
        <f t="shared" si="0"/>
        <v>2139</v>
      </c>
      <c r="H13" s="43">
        <f t="shared" si="0"/>
        <v>355</v>
      </c>
    </row>
  </sheetData>
  <mergeCells count="10">
    <mergeCell ref="A3:H3"/>
    <mergeCell ref="A7:A8"/>
    <mergeCell ref="A13:B13"/>
    <mergeCell ref="A6:H6"/>
    <mergeCell ref="A5:H5"/>
    <mergeCell ref="A4:H4"/>
    <mergeCell ref="B7:B8"/>
    <mergeCell ref="C7:D7"/>
    <mergeCell ref="E7:F7"/>
    <mergeCell ref="G7:H7"/>
  </mergeCells>
  <pageMargins left="1.2" right="0.7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2"/>
  <sheetViews>
    <sheetView tabSelected="1" workbookViewId="0">
      <selection activeCell="K9" sqref="K9"/>
    </sheetView>
  </sheetViews>
  <sheetFormatPr defaultRowHeight="14.25" x14ac:dyDescent="0.2"/>
  <cols>
    <col min="1" max="1" width="9.85546875" style="132" customWidth="1"/>
    <col min="2" max="2" width="11.5703125" style="77" customWidth="1"/>
    <col min="3" max="3" width="27.7109375" style="77" customWidth="1"/>
    <col min="4" max="4" width="17.42578125" style="77" customWidth="1"/>
    <col min="5" max="5" width="9.140625" style="77"/>
    <col min="6" max="6" width="13.85546875" style="77" customWidth="1"/>
    <col min="7" max="16384" width="9.140625" style="77"/>
  </cols>
  <sheetData>
    <row r="3" spans="1:4" ht="15" customHeight="1" x14ac:dyDescent="0.2">
      <c r="A3" s="194" t="s">
        <v>16</v>
      </c>
      <c r="B3" s="195"/>
      <c r="C3" s="195"/>
      <c r="D3" s="196"/>
    </row>
    <row r="4" spans="1:4" ht="15.75" customHeight="1" x14ac:dyDescent="0.2">
      <c r="A4" s="194" t="s">
        <v>130</v>
      </c>
      <c r="B4" s="195"/>
      <c r="C4" s="195"/>
      <c r="D4" s="196"/>
    </row>
    <row r="5" spans="1:4" ht="15.75" customHeight="1" x14ac:dyDescent="0.2">
      <c r="A5" s="194" t="s">
        <v>788</v>
      </c>
      <c r="B5" s="195"/>
      <c r="C5" s="195"/>
      <c r="D5" s="196"/>
    </row>
    <row r="6" spans="1:4" ht="49.5" customHeight="1" x14ac:dyDescent="0.2">
      <c r="A6" s="194" t="s">
        <v>789</v>
      </c>
      <c r="B6" s="195"/>
      <c r="C6" s="195"/>
      <c r="D6" s="196"/>
    </row>
    <row r="7" spans="1:4" ht="15.75" customHeight="1" x14ac:dyDescent="0.2">
      <c r="A7" s="154" t="s">
        <v>52</v>
      </c>
      <c r="B7" s="154" t="s">
        <v>37</v>
      </c>
      <c r="C7" s="154" t="s">
        <v>79</v>
      </c>
      <c r="D7" s="154" t="s">
        <v>276</v>
      </c>
    </row>
    <row r="8" spans="1:4" ht="31.5" customHeight="1" x14ac:dyDescent="0.2">
      <c r="A8" s="154"/>
      <c r="B8" s="154"/>
      <c r="C8" s="154"/>
      <c r="D8" s="154"/>
    </row>
    <row r="9" spans="1:4" ht="17.25" customHeight="1" x14ac:dyDescent="0.25">
      <c r="A9" s="136">
        <v>1</v>
      </c>
      <c r="B9" s="79" t="s">
        <v>316</v>
      </c>
      <c r="C9" s="137" t="s">
        <v>317</v>
      </c>
      <c r="D9" s="138" t="s">
        <v>112</v>
      </c>
    </row>
    <row r="10" spans="1:4" ht="16.5" customHeight="1" x14ac:dyDescent="0.25">
      <c r="A10" s="136">
        <v>2</v>
      </c>
      <c r="B10" s="79" t="s">
        <v>322</v>
      </c>
      <c r="C10" s="137" t="s">
        <v>323</v>
      </c>
      <c r="D10" s="138" t="s">
        <v>112</v>
      </c>
    </row>
    <row r="11" spans="1:4" ht="18" customHeight="1" x14ac:dyDescent="0.25">
      <c r="A11" s="136">
        <v>3</v>
      </c>
      <c r="B11" s="79" t="s">
        <v>296</v>
      </c>
      <c r="C11" s="137" t="s">
        <v>297</v>
      </c>
      <c r="D11" s="138" t="s">
        <v>112</v>
      </c>
    </row>
    <row r="12" spans="1:4" ht="17.25" customHeight="1" x14ac:dyDescent="0.25">
      <c r="A12" s="136">
        <v>4</v>
      </c>
      <c r="B12" s="79" t="s">
        <v>298</v>
      </c>
      <c r="C12" s="137" t="s">
        <v>299</v>
      </c>
      <c r="D12" s="138" t="s">
        <v>112</v>
      </c>
    </row>
    <row r="13" spans="1:4" ht="15.75" x14ac:dyDescent="0.25">
      <c r="A13" s="136">
        <v>5</v>
      </c>
      <c r="B13" s="79" t="s">
        <v>23</v>
      </c>
      <c r="C13" s="137" t="s">
        <v>24</v>
      </c>
      <c r="D13" s="138" t="s">
        <v>112</v>
      </c>
    </row>
    <row r="14" spans="1:4" ht="18" customHeight="1" x14ac:dyDescent="0.25">
      <c r="A14" s="136">
        <v>6</v>
      </c>
      <c r="B14" s="79" t="s">
        <v>300</v>
      </c>
      <c r="C14" s="137" t="s">
        <v>301</v>
      </c>
      <c r="D14" s="138" t="s">
        <v>112</v>
      </c>
    </row>
    <row r="15" spans="1:4" ht="15.75" customHeight="1" x14ac:dyDescent="0.25">
      <c r="A15" s="136">
        <v>7</v>
      </c>
      <c r="B15" s="79" t="s">
        <v>292</v>
      </c>
      <c r="C15" s="137" t="s">
        <v>293</v>
      </c>
      <c r="D15" s="138" t="s">
        <v>112</v>
      </c>
    </row>
    <row r="16" spans="1:4" ht="18" customHeight="1" x14ac:dyDescent="0.25">
      <c r="A16" s="136">
        <v>8</v>
      </c>
      <c r="B16" s="79" t="s">
        <v>294</v>
      </c>
      <c r="C16" s="137" t="s">
        <v>295</v>
      </c>
      <c r="D16" s="138" t="s">
        <v>112</v>
      </c>
    </row>
    <row r="17" spans="1:4" ht="18.75" customHeight="1" x14ac:dyDescent="0.25">
      <c r="A17" s="136">
        <v>9</v>
      </c>
      <c r="B17" s="79" t="s">
        <v>302</v>
      </c>
      <c r="C17" s="137" t="s">
        <v>303</v>
      </c>
      <c r="D17" s="138" t="s">
        <v>112</v>
      </c>
    </row>
    <row r="18" spans="1:4" ht="17.25" customHeight="1" x14ac:dyDescent="0.25">
      <c r="A18" s="136">
        <v>10</v>
      </c>
      <c r="B18" s="79" t="s">
        <v>314</v>
      </c>
      <c r="C18" s="137" t="s">
        <v>315</v>
      </c>
      <c r="D18" s="138" t="s">
        <v>112</v>
      </c>
    </row>
    <row r="19" spans="1:4" ht="18.75" customHeight="1" x14ac:dyDescent="0.25">
      <c r="A19" s="136">
        <v>11</v>
      </c>
      <c r="B19" s="79" t="s">
        <v>306</v>
      </c>
      <c r="C19" s="137" t="s">
        <v>307</v>
      </c>
      <c r="D19" s="138" t="s">
        <v>112</v>
      </c>
    </row>
    <row r="20" spans="1:4" ht="16.5" customHeight="1" x14ac:dyDescent="0.25">
      <c r="A20" s="136">
        <v>12</v>
      </c>
      <c r="B20" s="79" t="s">
        <v>312</v>
      </c>
      <c r="C20" s="137" t="s">
        <v>313</v>
      </c>
      <c r="D20" s="138" t="s">
        <v>112</v>
      </c>
    </row>
    <row r="21" spans="1:4" ht="17.25" customHeight="1" x14ac:dyDescent="0.25">
      <c r="A21" s="136">
        <v>13</v>
      </c>
      <c r="B21" s="79" t="s">
        <v>304</v>
      </c>
      <c r="C21" s="137" t="s">
        <v>305</v>
      </c>
      <c r="D21" s="138" t="s">
        <v>112</v>
      </c>
    </row>
    <row r="22" spans="1:4" ht="18.75" customHeight="1" x14ac:dyDescent="0.25">
      <c r="A22" s="136">
        <v>14</v>
      </c>
      <c r="B22" s="79" t="s">
        <v>332</v>
      </c>
      <c r="C22" s="137" t="s">
        <v>333</v>
      </c>
      <c r="D22" s="138" t="s">
        <v>112</v>
      </c>
    </row>
    <row r="23" spans="1:4" ht="16.5" customHeight="1" x14ac:dyDescent="0.25">
      <c r="A23" s="136">
        <v>15</v>
      </c>
      <c r="B23" s="79" t="s">
        <v>308</v>
      </c>
      <c r="C23" s="137" t="s">
        <v>309</v>
      </c>
      <c r="D23" s="138" t="s">
        <v>112</v>
      </c>
    </row>
    <row r="24" spans="1:4" ht="18" customHeight="1" x14ac:dyDescent="0.25">
      <c r="A24" s="136">
        <v>16</v>
      </c>
      <c r="B24" s="79" t="s">
        <v>326</v>
      </c>
      <c r="C24" s="137" t="s">
        <v>327</v>
      </c>
      <c r="D24" s="138" t="s">
        <v>112</v>
      </c>
    </row>
    <row r="25" spans="1:4" ht="19.5" customHeight="1" x14ac:dyDescent="0.25">
      <c r="A25" s="136">
        <v>17</v>
      </c>
      <c r="B25" s="79" t="s">
        <v>318</v>
      </c>
      <c r="C25" s="137" t="s">
        <v>319</v>
      </c>
      <c r="D25" s="138" t="s">
        <v>112</v>
      </c>
    </row>
    <row r="26" spans="1:4" ht="17.25" customHeight="1" x14ac:dyDescent="0.25">
      <c r="A26" s="136">
        <v>18</v>
      </c>
      <c r="B26" s="79" t="s">
        <v>338</v>
      </c>
      <c r="C26" s="137" t="s">
        <v>339</v>
      </c>
      <c r="D26" s="138" t="s">
        <v>112</v>
      </c>
    </row>
    <row r="27" spans="1:4" ht="16.5" customHeight="1" x14ac:dyDescent="0.25">
      <c r="A27" s="136">
        <v>19</v>
      </c>
      <c r="B27" s="79" t="s">
        <v>31</v>
      </c>
      <c r="C27" s="137" t="s">
        <v>32</v>
      </c>
      <c r="D27" s="138" t="s">
        <v>112</v>
      </c>
    </row>
    <row r="28" spans="1:4" ht="15" customHeight="1" x14ac:dyDescent="0.25">
      <c r="A28" s="136">
        <v>20</v>
      </c>
      <c r="B28" s="79" t="s">
        <v>340</v>
      </c>
      <c r="C28" s="137" t="s">
        <v>341</v>
      </c>
      <c r="D28" s="138" t="s">
        <v>112</v>
      </c>
    </row>
    <row r="29" spans="1:4" ht="18.75" customHeight="1" x14ac:dyDescent="0.25">
      <c r="A29" s="136">
        <v>21</v>
      </c>
      <c r="B29" s="79" t="s">
        <v>336</v>
      </c>
      <c r="C29" s="137" t="s">
        <v>337</v>
      </c>
      <c r="D29" s="138" t="s">
        <v>112</v>
      </c>
    </row>
    <row r="30" spans="1:4" ht="18" customHeight="1" x14ac:dyDescent="0.25">
      <c r="A30" s="136">
        <v>22</v>
      </c>
      <c r="B30" s="79" t="s">
        <v>27</v>
      </c>
      <c r="C30" s="137" t="s">
        <v>28</v>
      </c>
      <c r="D30" s="138" t="s">
        <v>112</v>
      </c>
    </row>
    <row r="31" spans="1:4" ht="18.75" customHeight="1" x14ac:dyDescent="0.25">
      <c r="A31" s="136">
        <v>23</v>
      </c>
      <c r="B31" s="79" t="s">
        <v>25</v>
      </c>
      <c r="C31" s="137" t="s">
        <v>26</v>
      </c>
      <c r="D31" s="138" t="s">
        <v>112</v>
      </c>
    </row>
    <row r="32" spans="1:4" ht="18.75" customHeight="1" x14ac:dyDescent="0.25">
      <c r="A32" s="136">
        <v>24</v>
      </c>
      <c r="B32" s="79" t="s">
        <v>328</v>
      </c>
      <c r="C32" s="137" t="s">
        <v>329</v>
      </c>
      <c r="D32" s="138" t="s">
        <v>112</v>
      </c>
    </row>
    <row r="33" spans="1:4" ht="17.25" customHeight="1" x14ac:dyDescent="0.25">
      <c r="A33" s="136">
        <v>25</v>
      </c>
      <c r="B33" s="79" t="s">
        <v>310</v>
      </c>
      <c r="C33" s="137" t="s">
        <v>311</v>
      </c>
      <c r="D33" s="138" t="s">
        <v>112</v>
      </c>
    </row>
    <row r="34" spans="1:4" ht="19.5" customHeight="1" x14ac:dyDescent="0.25">
      <c r="A34" s="136">
        <v>26</v>
      </c>
      <c r="B34" s="79" t="s">
        <v>324</v>
      </c>
      <c r="C34" s="137" t="s">
        <v>325</v>
      </c>
      <c r="D34" s="138" t="s">
        <v>112</v>
      </c>
    </row>
    <row r="35" spans="1:4" ht="18" customHeight="1" x14ac:dyDescent="0.25">
      <c r="A35" s="136">
        <v>27</v>
      </c>
      <c r="B35" s="79" t="s">
        <v>342</v>
      </c>
      <c r="C35" s="137" t="s">
        <v>343</v>
      </c>
      <c r="D35" s="138" t="s">
        <v>112</v>
      </c>
    </row>
    <row r="36" spans="1:4" ht="16.5" customHeight="1" x14ac:dyDescent="0.25">
      <c r="A36" s="136">
        <v>28</v>
      </c>
      <c r="B36" s="79" t="s">
        <v>288</v>
      </c>
      <c r="C36" s="137" t="s">
        <v>289</v>
      </c>
      <c r="D36" s="138" t="s">
        <v>112</v>
      </c>
    </row>
    <row r="37" spans="1:4" ht="18" customHeight="1" x14ac:dyDescent="0.25">
      <c r="A37" s="136">
        <v>29</v>
      </c>
      <c r="B37" s="79" t="s">
        <v>320</v>
      </c>
      <c r="C37" s="137" t="s">
        <v>321</v>
      </c>
      <c r="D37" s="138" t="s">
        <v>112</v>
      </c>
    </row>
    <row r="38" spans="1:4" ht="18" customHeight="1" x14ac:dyDescent="0.25">
      <c r="A38" s="136">
        <v>30</v>
      </c>
      <c r="B38" s="79" t="s">
        <v>33</v>
      </c>
      <c r="C38" s="137" t="s">
        <v>34</v>
      </c>
      <c r="D38" s="138" t="s">
        <v>112</v>
      </c>
    </row>
    <row r="39" spans="1:4" ht="18" customHeight="1" x14ac:dyDescent="0.25">
      <c r="A39" s="136">
        <v>31</v>
      </c>
      <c r="B39" s="79" t="s">
        <v>29</v>
      </c>
      <c r="C39" s="137" t="s">
        <v>30</v>
      </c>
      <c r="D39" s="138" t="s">
        <v>112</v>
      </c>
    </row>
    <row r="40" spans="1:4" ht="17.25" customHeight="1" x14ac:dyDescent="0.25">
      <c r="A40" s="136">
        <v>32</v>
      </c>
      <c r="B40" s="79" t="s">
        <v>330</v>
      </c>
      <c r="C40" s="137" t="s">
        <v>331</v>
      </c>
      <c r="D40" s="138" t="s">
        <v>112</v>
      </c>
    </row>
    <row r="41" spans="1:4" ht="15.75" customHeight="1" x14ac:dyDescent="0.25">
      <c r="A41" s="136">
        <v>33</v>
      </c>
      <c r="B41" s="79" t="s">
        <v>290</v>
      </c>
      <c r="C41" s="137" t="s">
        <v>291</v>
      </c>
      <c r="D41" s="138" t="s">
        <v>113</v>
      </c>
    </row>
    <row r="42" spans="1:4" ht="17.25" customHeight="1" x14ac:dyDescent="0.25">
      <c r="A42" s="136">
        <v>34</v>
      </c>
      <c r="B42" s="79" t="s">
        <v>334</v>
      </c>
      <c r="C42" s="137" t="s">
        <v>335</v>
      </c>
      <c r="D42" s="138" t="s">
        <v>113</v>
      </c>
    </row>
  </sheetData>
  <mergeCells count="8">
    <mergeCell ref="C7:C8"/>
    <mergeCell ref="B7:B8"/>
    <mergeCell ref="A3:D3"/>
    <mergeCell ref="A4:D4"/>
    <mergeCell ref="A5:D5"/>
    <mergeCell ref="A6:D6"/>
    <mergeCell ref="A7:A8"/>
    <mergeCell ref="D7:D8"/>
  </mergeCells>
  <pageMargins left="1.07" right="0.7" top="0" bottom="0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7" sqref="G7"/>
    </sheetView>
  </sheetViews>
  <sheetFormatPr defaultRowHeight="15" x14ac:dyDescent="0.25"/>
  <cols>
    <col min="1" max="1" width="12.5703125" bestFit="1" customWidth="1"/>
  </cols>
  <sheetData>
    <row r="1" spans="1:7" ht="15" customHeight="1" x14ac:dyDescent="0.25">
      <c r="A1" s="170" t="s">
        <v>55</v>
      </c>
      <c r="B1" s="170"/>
      <c r="C1" s="170"/>
      <c r="D1" s="170"/>
      <c r="E1" s="170"/>
      <c r="F1" s="170"/>
      <c r="G1" s="170"/>
    </row>
    <row r="2" spans="1:7" ht="15" customHeight="1" x14ac:dyDescent="0.25">
      <c r="A2" s="165" t="s">
        <v>269</v>
      </c>
      <c r="B2" s="166"/>
      <c r="C2" s="166"/>
      <c r="D2" s="166"/>
      <c r="E2" s="166"/>
      <c r="F2" s="166"/>
      <c r="G2" s="167"/>
    </row>
    <row r="3" spans="1:7" ht="15" customHeight="1" x14ac:dyDescent="0.25">
      <c r="A3" s="165" t="s">
        <v>277</v>
      </c>
      <c r="B3" s="166"/>
      <c r="C3" s="166"/>
      <c r="D3" s="166"/>
      <c r="E3" s="166"/>
      <c r="F3" s="166"/>
      <c r="G3" s="167"/>
    </row>
    <row r="4" spans="1:7" ht="15" customHeight="1" x14ac:dyDescent="0.25">
      <c r="A4" s="170" t="s">
        <v>263</v>
      </c>
      <c r="B4" s="170"/>
      <c r="C4" s="170"/>
      <c r="D4" s="170"/>
      <c r="E4" s="170"/>
      <c r="F4" s="170"/>
      <c r="G4" s="170"/>
    </row>
    <row r="5" spans="1:7" x14ac:dyDescent="0.25">
      <c r="A5" s="23"/>
      <c r="B5" s="190" t="s">
        <v>5</v>
      </c>
      <c r="C5" s="190"/>
      <c r="D5" s="190" t="s">
        <v>6</v>
      </c>
      <c r="E5" s="190"/>
      <c r="F5" s="190" t="s">
        <v>7</v>
      </c>
      <c r="G5" s="190"/>
    </row>
    <row r="6" spans="1:7" ht="20.100000000000001" customHeight="1" x14ac:dyDescent="0.25">
      <c r="A6" s="44" t="s">
        <v>4</v>
      </c>
      <c r="B6" s="43">
        <v>2021</v>
      </c>
      <c r="C6" s="43">
        <v>2022</v>
      </c>
      <c r="D6" s="43">
        <v>2021</v>
      </c>
      <c r="E6" s="43">
        <v>2022</v>
      </c>
      <c r="F6" s="43">
        <v>2021</v>
      </c>
      <c r="G6" s="43">
        <v>2022</v>
      </c>
    </row>
    <row r="7" spans="1:7" ht="20.100000000000001" customHeight="1" x14ac:dyDescent="0.25">
      <c r="A7" s="44" t="s">
        <v>138</v>
      </c>
      <c r="B7" s="79">
        <v>59655</v>
      </c>
      <c r="C7" s="79">
        <v>41508</v>
      </c>
      <c r="D7" s="79">
        <v>69282</v>
      </c>
      <c r="E7" s="79">
        <v>77830</v>
      </c>
      <c r="F7" s="79">
        <v>128937</v>
      </c>
      <c r="G7" s="79">
        <v>119338</v>
      </c>
    </row>
    <row r="8" spans="1:7" ht="20.100000000000001" customHeight="1" x14ac:dyDescent="0.25">
      <c r="A8" s="44" t="s">
        <v>264</v>
      </c>
      <c r="B8" s="79">
        <v>127781</v>
      </c>
      <c r="C8" s="79">
        <v>76153</v>
      </c>
      <c r="D8" s="79">
        <v>119099</v>
      </c>
      <c r="E8" s="79">
        <v>103271</v>
      </c>
      <c r="F8" s="79">
        <v>246880</v>
      </c>
      <c r="G8" s="79">
        <v>179424</v>
      </c>
    </row>
    <row r="9" spans="1:7" ht="20.100000000000001" customHeight="1" x14ac:dyDescent="0.25">
      <c r="A9" s="45" t="s">
        <v>7</v>
      </c>
      <c r="B9" s="43">
        <f>SUM(B7:B8)</f>
        <v>187436</v>
      </c>
      <c r="C9" s="43">
        <f>SUM(C7:C8)</f>
        <v>117661</v>
      </c>
      <c r="D9" s="43">
        <f>SUM(D7:D8)</f>
        <v>188381</v>
      </c>
      <c r="E9" s="43">
        <f>SUM(E7:E8)</f>
        <v>181101</v>
      </c>
      <c r="F9" s="43">
        <f t="shared" ref="F9" si="0">SUM(F7:F8)</f>
        <v>375817</v>
      </c>
      <c r="G9" s="43">
        <f>SUM(G7:G8)</f>
        <v>298762</v>
      </c>
    </row>
  </sheetData>
  <mergeCells count="7">
    <mergeCell ref="A1:G1"/>
    <mergeCell ref="A3:G3"/>
    <mergeCell ref="A4:G4"/>
    <mergeCell ref="B5:C5"/>
    <mergeCell ref="D5:E5"/>
    <mergeCell ref="F5:G5"/>
    <mergeCell ref="A2:G2"/>
  </mergeCells>
  <pageMargins left="1.2" right="0.7" top="0.75" bottom="0.75" header="0.3" footer="0.3"/>
  <pageSetup paperSize="9"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G19" sqref="G19"/>
    </sheetView>
  </sheetViews>
  <sheetFormatPr defaultRowHeight="15" x14ac:dyDescent="0.25"/>
  <cols>
    <col min="2" max="2" width="8" bestFit="1" customWidth="1"/>
    <col min="3" max="3" width="6.7109375" customWidth="1"/>
    <col min="4" max="4" width="14.7109375" bestFit="1" customWidth="1"/>
    <col min="5" max="5" width="11.42578125" customWidth="1"/>
    <col min="6" max="6" width="12.5703125" customWidth="1"/>
    <col min="7" max="7" width="14.7109375" bestFit="1" customWidth="1"/>
  </cols>
  <sheetData>
    <row r="1" spans="2:7" ht="15" customHeight="1" x14ac:dyDescent="0.25">
      <c r="B1" s="170" t="s">
        <v>55</v>
      </c>
      <c r="C1" s="170"/>
      <c r="D1" s="170"/>
      <c r="E1" s="170"/>
      <c r="F1" s="170"/>
      <c r="G1" s="170"/>
    </row>
    <row r="2" spans="2:7" ht="15" customHeight="1" x14ac:dyDescent="0.25">
      <c r="B2" s="170" t="s">
        <v>270</v>
      </c>
      <c r="C2" s="170"/>
      <c r="D2" s="170"/>
      <c r="E2" s="170"/>
      <c r="F2" s="170"/>
      <c r="G2" s="170"/>
    </row>
    <row r="3" spans="2:7" ht="15" customHeight="1" x14ac:dyDescent="0.25">
      <c r="B3" s="170" t="s">
        <v>277</v>
      </c>
      <c r="C3" s="170"/>
      <c r="D3" s="170"/>
      <c r="E3" s="170"/>
      <c r="F3" s="170"/>
      <c r="G3" s="170"/>
    </row>
    <row r="4" spans="2:7" ht="15" customHeight="1" x14ac:dyDescent="0.25">
      <c r="B4" s="170" t="s">
        <v>265</v>
      </c>
      <c r="C4" s="170"/>
      <c r="D4" s="170"/>
      <c r="E4" s="170"/>
      <c r="F4" s="170"/>
      <c r="G4" s="170"/>
    </row>
    <row r="5" spans="2:7" ht="24.95" customHeight="1" x14ac:dyDescent="0.25">
      <c r="B5" s="170" t="s">
        <v>140</v>
      </c>
      <c r="C5" s="170"/>
      <c r="D5" s="170"/>
      <c r="E5" s="170" t="s">
        <v>141</v>
      </c>
      <c r="F5" s="170"/>
      <c r="G5" s="170"/>
    </row>
    <row r="6" spans="2:7" ht="24.95" customHeight="1" x14ac:dyDescent="0.25">
      <c r="B6" s="33" t="s">
        <v>71</v>
      </c>
      <c r="C6" s="33" t="s">
        <v>21</v>
      </c>
      <c r="D6" s="33" t="s">
        <v>142</v>
      </c>
      <c r="E6" s="33" t="s">
        <v>71</v>
      </c>
      <c r="F6" s="33" t="s">
        <v>21</v>
      </c>
      <c r="G6" s="33" t="s">
        <v>142</v>
      </c>
    </row>
    <row r="7" spans="2:7" ht="24.95" customHeight="1" x14ac:dyDescent="0.25">
      <c r="B7" s="43">
        <v>67532</v>
      </c>
      <c r="C7" s="43">
        <v>56848</v>
      </c>
      <c r="D7" s="87">
        <v>84.18</v>
      </c>
      <c r="E7" s="43">
        <v>739673</v>
      </c>
      <c r="F7" s="43">
        <v>665856</v>
      </c>
      <c r="G7" s="87">
        <v>90.02</v>
      </c>
    </row>
  </sheetData>
  <mergeCells count="6">
    <mergeCell ref="B5:D5"/>
    <mergeCell ref="E5:G5"/>
    <mergeCell ref="B1:G1"/>
    <mergeCell ref="B3:G3"/>
    <mergeCell ref="B4:G4"/>
    <mergeCell ref="B2:G2"/>
  </mergeCells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>
      <selection activeCell="E20" sqref="E20"/>
    </sheetView>
  </sheetViews>
  <sheetFormatPr defaultRowHeight="15" x14ac:dyDescent="0.25"/>
  <cols>
    <col min="2" max="2" width="7.28515625" customWidth="1"/>
    <col min="3" max="6" width="17.42578125" customWidth="1"/>
  </cols>
  <sheetData>
    <row r="1" spans="2:6" ht="15" customHeight="1" x14ac:dyDescent="0.25">
      <c r="B1" s="170" t="s">
        <v>55</v>
      </c>
      <c r="C1" s="170"/>
      <c r="D1" s="170"/>
      <c r="E1" s="170"/>
      <c r="F1" s="170"/>
    </row>
    <row r="2" spans="2:6" ht="15" customHeight="1" x14ac:dyDescent="0.25">
      <c r="B2" s="165" t="s">
        <v>271</v>
      </c>
      <c r="C2" s="166"/>
      <c r="D2" s="166"/>
      <c r="E2" s="166"/>
      <c r="F2" s="167"/>
    </row>
    <row r="3" spans="2:6" ht="15" customHeight="1" x14ac:dyDescent="0.25">
      <c r="B3" s="165" t="s">
        <v>277</v>
      </c>
      <c r="C3" s="166"/>
      <c r="D3" s="166"/>
      <c r="E3" s="166"/>
      <c r="F3" s="167"/>
    </row>
    <row r="4" spans="2:6" ht="20.100000000000001" customHeight="1" x14ac:dyDescent="0.25">
      <c r="B4" s="170" t="s">
        <v>167</v>
      </c>
      <c r="C4" s="170"/>
      <c r="D4" s="170"/>
      <c r="E4" s="170"/>
      <c r="F4" s="170"/>
    </row>
    <row r="5" spans="2:6" ht="20.100000000000001" customHeight="1" x14ac:dyDescent="0.25">
      <c r="B5" s="218" t="s">
        <v>52</v>
      </c>
      <c r="C5" s="147" t="s">
        <v>164</v>
      </c>
      <c r="D5" s="147" t="s">
        <v>165</v>
      </c>
      <c r="E5" s="147" t="s">
        <v>21</v>
      </c>
      <c r="F5" s="147" t="s">
        <v>166</v>
      </c>
    </row>
    <row r="6" spans="2:6" ht="20.100000000000001" customHeight="1" x14ac:dyDescent="0.25">
      <c r="B6" s="147"/>
      <c r="C6" s="147"/>
      <c r="D6" s="147"/>
      <c r="E6" s="147"/>
      <c r="F6" s="147"/>
    </row>
    <row r="7" spans="2:6" ht="20.100000000000001" customHeight="1" x14ac:dyDescent="0.25">
      <c r="B7" s="25">
        <v>1</v>
      </c>
      <c r="C7" s="37" t="s">
        <v>349</v>
      </c>
      <c r="D7" s="84">
        <v>460191</v>
      </c>
      <c r="E7" s="84">
        <v>403949</v>
      </c>
      <c r="F7" s="84">
        <v>87.78</v>
      </c>
    </row>
    <row r="8" spans="2:6" ht="20.100000000000001" customHeight="1" x14ac:dyDescent="0.25">
      <c r="B8" s="25">
        <v>2</v>
      </c>
      <c r="C8" s="37" t="s">
        <v>350</v>
      </c>
      <c r="D8" s="84">
        <v>314939</v>
      </c>
      <c r="E8" s="84">
        <v>293273</v>
      </c>
      <c r="F8" s="84">
        <v>93.12</v>
      </c>
    </row>
    <row r="9" spans="2:6" ht="20.100000000000001" customHeight="1" x14ac:dyDescent="0.25">
      <c r="B9" s="25">
        <v>3</v>
      </c>
      <c r="C9" s="37" t="s">
        <v>351</v>
      </c>
      <c r="D9" s="84">
        <v>21368</v>
      </c>
      <c r="E9" s="84">
        <v>16288</v>
      </c>
      <c r="F9" s="84">
        <v>76.23</v>
      </c>
    </row>
    <row r="10" spans="2:6" ht="20.100000000000001" customHeight="1" x14ac:dyDescent="0.25">
      <c r="B10" s="25">
        <v>4</v>
      </c>
      <c r="C10" s="37" t="s">
        <v>352</v>
      </c>
      <c r="D10" s="84">
        <v>10298</v>
      </c>
      <c r="E10" s="84">
        <v>8890</v>
      </c>
      <c r="F10" s="84">
        <v>86.33</v>
      </c>
    </row>
    <row r="11" spans="2:6" ht="20.100000000000001" customHeight="1" x14ac:dyDescent="0.25">
      <c r="B11" s="25">
        <v>5</v>
      </c>
      <c r="C11" s="37" t="s">
        <v>353</v>
      </c>
      <c r="D11" s="84">
        <v>199</v>
      </c>
      <c r="E11" s="84">
        <v>160</v>
      </c>
      <c r="F11" s="84">
        <v>80.400000000000006</v>
      </c>
    </row>
    <row r="12" spans="2:6" ht="20.100000000000001" customHeight="1" x14ac:dyDescent="0.25">
      <c r="B12" s="25">
        <v>6</v>
      </c>
      <c r="C12" s="37" t="s">
        <v>354</v>
      </c>
      <c r="D12" s="84">
        <v>78</v>
      </c>
      <c r="E12" s="84">
        <v>39</v>
      </c>
      <c r="F12" s="84">
        <v>50</v>
      </c>
    </row>
    <row r="13" spans="2:6" ht="20.100000000000001" customHeight="1" x14ac:dyDescent="0.25">
      <c r="B13" s="25">
        <v>7</v>
      </c>
      <c r="C13" s="37" t="s">
        <v>355</v>
      </c>
      <c r="D13" s="84">
        <v>132</v>
      </c>
      <c r="E13" s="84">
        <v>105</v>
      </c>
      <c r="F13" s="84">
        <v>79.55</v>
      </c>
    </row>
    <row r="14" spans="2:6" ht="20.100000000000001" customHeight="1" x14ac:dyDescent="0.25">
      <c r="B14" s="147" t="s">
        <v>7</v>
      </c>
      <c r="C14" s="147"/>
      <c r="D14" s="43">
        <f>SUM(D7:D13)</f>
        <v>807205</v>
      </c>
      <c r="E14" s="43">
        <f>SUM(E7:E13)</f>
        <v>722704</v>
      </c>
      <c r="F14" s="87">
        <f>ROUND(E14/D14*100,2)</f>
        <v>89.53</v>
      </c>
    </row>
  </sheetData>
  <mergeCells count="10">
    <mergeCell ref="B1:F1"/>
    <mergeCell ref="B3:F3"/>
    <mergeCell ref="B14:C14"/>
    <mergeCell ref="B4:F4"/>
    <mergeCell ref="B5:B6"/>
    <mergeCell ref="C5:C6"/>
    <mergeCell ref="D5:D6"/>
    <mergeCell ref="E5:E6"/>
    <mergeCell ref="F5:F6"/>
    <mergeCell ref="B2:F2"/>
  </mergeCells>
  <pageMargins left="0.7" right="0.7" top="0.75" bottom="0.75" header="0.3" footer="0.3"/>
  <pageSetup orientation="portrait" horizontalDpi="4294967293" vertic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opLeftCell="A40" workbookViewId="0">
      <selection activeCell="H53" sqref="H53"/>
    </sheetView>
  </sheetViews>
  <sheetFormatPr defaultRowHeight="15" x14ac:dyDescent="0.25"/>
  <cols>
    <col min="1" max="1" width="4.42578125" style="24" bestFit="1" customWidth="1"/>
    <col min="2" max="2" width="6.85546875" bestFit="1" customWidth="1"/>
    <col min="3" max="3" width="18.42578125" bestFit="1" customWidth="1"/>
    <col min="4" max="5" width="9" customWidth="1"/>
    <col min="6" max="6" width="8.42578125" customWidth="1"/>
    <col min="7" max="8" width="9.42578125" customWidth="1"/>
    <col min="9" max="9" width="7.7109375" bestFit="1" customWidth="1"/>
    <col min="10" max="10" width="8.85546875" customWidth="1"/>
    <col min="11" max="11" width="9.140625" customWidth="1"/>
    <col min="12" max="12" width="7.7109375" bestFit="1" customWidth="1"/>
    <col min="13" max="13" width="8.7109375" customWidth="1"/>
    <col min="14" max="14" width="8.85546875" customWidth="1"/>
    <col min="15" max="15" width="8.42578125" customWidth="1"/>
  </cols>
  <sheetData>
    <row r="2" spans="1:15" ht="15.75" customHeight="1" x14ac:dyDescent="0.25">
      <c r="A2" s="165" t="s"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1:15" ht="15.75" customHeight="1" x14ac:dyDescent="0.25">
      <c r="A3" s="165" t="s">
        <v>272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15.75" customHeight="1" x14ac:dyDescent="0.25">
      <c r="A4" s="165" t="s">
        <v>277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15.75" customHeight="1" x14ac:dyDescent="0.25">
      <c r="A5" s="165" t="s">
        <v>168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</row>
    <row r="6" spans="1:15" ht="15.75" customHeight="1" x14ac:dyDescent="0.25">
      <c r="A6" s="163" t="s">
        <v>52</v>
      </c>
      <c r="B6" s="163" t="s">
        <v>125</v>
      </c>
      <c r="C6" s="163" t="s">
        <v>79</v>
      </c>
      <c r="D6" s="168" t="s">
        <v>169</v>
      </c>
      <c r="E6" s="168"/>
      <c r="F6" s="168"/>
      <c r="G6" s="168"/>
      <c r="H6" s="168"/>
      <c r="I6" s="168"/>
      <c r="J6" s="168" t="s">
        <v>170</v>
      </c>
      <c r="K6" s="168"/>
      <c r="L6" s="168"/>
      <c r="M6" s="168"/>
      <c r="N6" s="168"/>
      <c r="O6" s="168"/>
    </row>
    <row r="7" spans="1:15" ht="15.75" x14ac:dyDescent="0.25">
      <c r="A7" s="219"/>
      <c r="B7" s="219"/>
      <c r="C7" s="219"/>
      <c r="D7" s="168" t="s">
        <v>5</v>
      </c>
      <c r="E7" s="168"/>
      <c r="F7" s="168"/>
      <c r="G7" s="168" t="s">
        <v>6</v>
      </c>
      <c r="H7" s="168"/>
      <c r="I7" s="168"/>
      <c r="J7" s="168" t="s">
        <v>5</v>
      </c>
      <c r="K7" s="168"/>
      <c r="L7" s="168"/>
      <c r="M7" s="168" t="s">
        <v>6</v>
      </c>
      <c r="N7" s="168"/>
      <c r="O7" s="168"/>
    </row>
    <row r="8" spans="1:15" ht="15" customHeight="1" x14ac:dyDescent="0.25">
      <c r="A8" s="164"/>
      <c r="B8" s="164"/>
      <c r="C8" s="164"/>
      <c r="D8" s="60" t="s">
        <v>71</v>
      </c>
      <c r="E8" s="60" t="s">
        <v>10</v>
      </c>
      <c r="F8" s="60" t="s">
        <v>22</v>
      </c>
      <c r="G8" s="60" t="s">
        <v>71</v>
      </c>
      <c r="H8" s="60" t="s">
        <v>10</v>
      </c>
      <c r="I8" s="60" t="s">
        <v>22</v>
      </c>
      <c r="J8" s="60" t="s">
        <v>71</v>
      </c>
      <c r="K8" s="60" t="s">
        <v>10</v>
      </c>
      <c r="L8" s="60" t="s">
        <v>22</v>
      </c>
      <c r="M8" s="60" t="s">
        <v>71</v>
      </c>
      <c r="N8" s="60" t="s">
        <v>10</v>
      </c>
      <c r="O8" s="60" t="s">
        <v>22</v>
      </c>
    </row>
    <row r="9" spans="1:15" ht="20.100000000000001" customHeight="1" x14ac:dyDescent="0.25">
      <c r="A9" s="10">
        <v>1</v>
      </c>
      <c r="B9" s="10" t="s">
        <v>288</v>
      </c>
      <c r="C9" s="9" t="s">
        <v>289</v>
      </c>
      <c r="D9" s="84">
        <v>3126</v>
      </c>
      <c r="E9" s="84">
        <v>2139</v>
      </c>
      <c r="F9" s="85">
        <v>68.430000000000007</v>
      </c>
      <c r="G9" s="84">
        <v>3335</v>
      </c>
      <c r="H9" s="84">
        <v>2593</v>
      </c>
      <c r="I9" s="85">
        <v>77.75</v>
      </c>
      <c r="J9" s="84">
        <v>18210</v>
      </c>
      <c r="K9" s="84">
        <v>15411</v>
      </c>
      <c r="L9" s="85">
        <v>84.63</v>
      </c>
      <c r="M9" s="84">
        <v>17628</v>
      </c>
      <c r="N9" s="84">
        <v>15920</v>
      </c>
      <c r="O9" s="85">
        <v>90.31</v>
      </c>
    </row>
    <row r="10" spans="1:15" ht="20.100000000000001" customHeight="1" x14ac:dyDescent="0.25">
      <c r="A10" s="10">
        <v>2</v>
      </c>
      <c r="B10" s="10" t="s">
        <v>290</v>
      </c>
      <c r="C10" s="9" t="s">
        <v>291</v>
      </c>
      <c r="D10" s="84">
        <v>4232</v>
      </c>
      <c r="E10" s="84">
        <v>2395</v>
      </c>
      <c r="F10" s="85">
        <v>56.59</v>
      </c>
      <c r="G10" s="84">
        <v>4855</v>
      </c>
      <c r="H10" s="84">
        <v>3519</v>
      </c>
      <c r="I10" s="85">
        <v>72.48</v>
      </c>
      <c r="J10" s="84">
        <v>22448</v>
      </c>
      <c r="K10" s="84">
        <v>17900</v>
      </c>
      <c r="L10" s="85">
        <v>79.739999999999995</v>
      </c>
      <c r="M10" s="84">
        <v>22406</v>
      </c>
      <c r="N10" s="84">
        <v>19917</v>
      </c>
      <c r="O10" s="85">
        <v>88.89</v>
      </c>
    </row>
    <row r="11" spans="1:15" ht="20.100000000000001" customHeight="1" x14ac:dyDescent="0.25">
      <c r="A11" s="10">
        <v>3</v>
      </c>
      <c r="B11" s="10" t="s">
        <v>292</v>
      </c>
      <c r="C11" s="9" t="s">
        <v>293</v>
      </c>
      <c r="D11" s="84">
        <v>3454</v>
      </c>
      <c r="E11" s="84">
        <v>3223</v>
      </c>
      <c r="F11" s="85">
        <v>93.31</v>
      </c>
      <c r="G11" s="84">
        <v>3376</v>
      </c>
      <c r="H11" s="84">
        <v>3287</v>
      </c>
      <c r="I11" s="85">
        <v>97.36</v>
      </c>
      <c r="J11" s="84">
        <v>2859</v>
      </c>
      <c r="K11" s="84">
        <v>2760</v>
      </c>
      <c r="L11" s="85">
        <v>96.54</v>
      </c>
      <c r="M11" s="84">
        <v>2771</v>
      </c>
      <c r="N11" s="84">
        <v>2693</v>
      </c>
      <c r="O11" s="85">
        <v>97.19</v>
      </c>
    </row>
    <row r="12" spans="1:15" ht="20.100000000000001" customHeight="1" x14ac:dyDescent="0.25">
      <c r="A12" s="10">
        <v>4</v>
      </c>
      <c r="B12" s="10" t="s">
        <v>294</v>
      </c>
      <c r="C12" s="9" t="s">
        <v>295</v>
      </c>
      <c r="D12" s="84">
        <v>2858</v>
      </c>
      <c r="E12" s="84">
        <v>2505</v>
      </c>
      <c r="F12" s="85">
        <v>87.65</v>
      </c>
      <c r="G12" s="84">
        <v>2757</v>
      </c>
      <c r="H12" s="84">
        <v>2549</v>
      </c>
      <c r="I12" s="85">
        <v>92.46</v>
      </c>
      <c r="J12" s="84">
        <v>4016</v>
      </c>
      <c r="K12" s="84">
        <v>3848</v>
      </c>
      <c r="L12" s="85">
        <v>95.82</v>
      </c>
      <c r="M12" s="84">
        <v>3791</v>
      </c>
      <c r="N12" s="84">
        <v>3700</v>
      </c>
      <c r="O12" s="85">
        <v>97.6</v>
      </c>
    </row>
    <row r="13" spans="1:15" ht="20.100000000000001" customHeight="1" x14ac:dyDescent="0.25">
      <c r="A13" s="10">
        <v>5</v>
      </c>
      <c r="B13" s="10" t="s">
        <v>296</v>
      </c>
      <c r="C13" s="9" t="s">
        <v>297</v>
      </c>
      <c r="D13" s="84">
        <v>3576</v>
      </c>
      <c r="E13" s="84">
        <v>3291</v>
      </c>
      <c r="F13" s="85">
        <v>92.03</v>
      </c>
      <c r="G13" s="84">
        <v>3556</v>
      </c>
      <c r="H13" s="84">
        <v>3397</v>
      </c>
      <c r="I13" s="85">
        <v>95.53</v>
      </c>
      <c r="J13" s="84">
        <v>4299</v>
      </c>
      <c r="K13" s="84">
        <v>4202</v>
      </c>
      <c r="L13" s="85">
        <v>97.74</v>
      </c>
      <c r="M13" s="84">
        <v>4202</v>
      </c>
      <c r="N13" s="84">
        <v>4152</v>
      </c>
      <c r="O13" s="85">
        <v>98.81</v>
      </c>
    </row>
    <row r="14" spans="1:15" ht="20.100000000000001" customHeight="1" x14ac:dyDescent="0.25">
      <c r="A14" s="10">
        <v>6</v>
      </c>
      <c r="B14" s="10" t="s">
        <v>298</v>
      </c>
      <c r="C14" s="9" t="s">
        <v>299</v>
      </c>
      <c r="D14" s="84">
        <v>3731</v>
      </c>
      <c r="E14" s="84">
        <v>3453</v>
      </c>
      <c r="F14" s="85">
        <v>92.55</v>
      </c>
      <c r="G14" s="84">
        <v>3843</v>
      </c>
      <c r="H14" s="84">
        <v>3684</v>
      </c>
      <c r="I14" s="85">
        <v>95.86</v>
      </c>
      <c r="J14" s="84">
        <v>6102</v>
      </c>
      <c r="K14" s="84">
        <v>5917</v>
      </c>
      <c r="L14" s="85">
        <v>96.97</v>
      </c>
      <c r="M14" s="84">
        <v>5867</v>
      </c>
      <c r="N14" s="84">
        <v>5750</v>
      </c>
      <c r="O14" s="85">
        <v>98.01</v>
      </c>
    </row>
    <row r="15" spans="1:15" ht="20.100000000000001" customHeight="1" x14ac:dyDescent="0.25">
      <c r="A15" s="10">
        <v>7</v>
      </c>
      <c r="B15" s="10" t="s">
        <v>300</v>
      </c>
      <c r="C15" s="9" t="s">
        <v>301</v>
      </c>
      <c r="D15" s="84">
        <v>3969</v>
      </c>
      <c r="E15" s="84">
        <v>3665</v>
      </c>
      <c r="F15" s="85">
        <v>92.34</v>
      </c>
      <c r="G15" s="84">
        <v>3560</v>
      </c>
      <c r="H15" s="84">
        <v>3408</v>
      </c>
      <c r="I15" s="85">
        <v>95.73</v>
      </c>
      <c r="J15" s="84">
        <v>2365</v>
      </c>
      <c r="K15" s="84">
        <v>2317</v>
      </c>
      <c r="L15" s="85">
        <v>97.97</v>
      </c>
      <c r="M15" s="84">
        <v>2403</v>
      </c>
      <c r="N15" s="84">
        <v>2384</v>
      </c>
      <c r="O15" s="85">
        <v>99.21</v>
      </c>
    </row>
    <row r="16" spans="1:15" ht="20.100000000000001" customHeight="1" x14ac:dyDescent="0.25">
      <c r="A16" s="10">
        <v>8</v>
      </c>
      <c r="B16" s="10" t="s">
        <v>302</v>
      </c>
      <c r="C16" s="9" t="s">
        <v>303</v>
      </c>
      <c r="D16" s="84">
        <v>6415</v>
      </c>
      <c r="E16" s="84">
        <v>5657</v>
      </c>
      <c r="F16" s="85">
        <v>88.18</v>
      </c>
      <c r="G16" s="84">
        <v>5089</v>
      </c>
      <c r="H16" s="84">
        <v>4725</v>
      </c>
      <c r="I16" s="85">
        <v>92.85</v>
      </c>
      <c r="J16" s="84">
        <v>5071</v>
      </c>
      <c r="K16" s="84">
        <v>4768</v>
      </c>
      <c r="L16" s="85">
        <v>94.02</v>
      </c>
      <c r="M16" s="84">
        <v>5034</v>
      </c>
      <c r="N16" s="84">
        <v>4859</v>
      </c>
      <c r="O16" s="85">
        <v>96.52</v>
      </c>
    </row>
    <row r="17" spans="1:15" ht="20.100000000000001" customHeight="1" x14ac:dyDescent="0.25">
      <c r="A17" s="10">
        <v>9</v>
      </c>
      <c r="B17" s="10" t="s">
        <v>304</v>
      </c>
      <c r="C17" s="9" t="s">
        <v>305</v>
      </c>
      <c r="D17" s="84">
        <v>3911</v>
      </c>
      <c r="E17" s="84">
        <v>3507</v>
      </c>
      <c r="F17" s="85">
        <v>89.67</v>
      </c>
      <c r="G17" s="84">
        <v>3739</v>
      </c>
      <c r="H17" s="84">
        <v>3551</v>
      </c>
      <c r="I17" s="85">
        <v>94.97</v>
      </c>
      <c r="J17" s="84">
        <v>1780</v>
      </c>
      <c r="K17" s="84">
        <v>1716</v>
      </c>
      <c r="L17" s="85">
        <v>96.4</v>
      </c>
      <c r="M17" s="84">
        <v>1900</v>
      </c>
      <c r="N17" s="84">
        <v>1868</v>
      </c>
      <c r="O17" s="85">
        <v>98.32</v>
      </c>
    </row>
    <row r="18" spans="1:15" ht="20.100000000000001" customHeight="1" x14ac:dyDescent="0.25">
      <c r="A18" s="10">
        <v>10</v>
      </c>
      <c r="B18" s="10" t="s">
        <v>306</v>
      </c>
      <c r="C18" s="9" t="s">
        <v>307</v>
      </c>
      <c r="D18" s="84">
        <v>9825</v>
      </c>
      <c r="E18" s="84">
        <v>8654</v>
      </c>
      <c r="F18" s="85">
        <v>88.08</v>
      </c>
      <c r="G18" s="84">
        <v>10002</v>
      </c>
      <c r="H18" s="84">
        <v>9420</v>
      </c>
      <c r="I18" s="85">
        <v>94.18</v>
      </c>
      <c r="J18" s="84">
        <v>7963</v>
      </c>
      <c r="K18" s="84">
        <v>7485</v>
      </c>
      <c r="L18" s="85">
        <v>94</v>
      </c>
      <c r="M18" s="84">
        <v>7737</v>
      </c>
      <c r="N18" s="84">
        <v>7485</v>
      </c>
      <c r="O18" s="85">
        <v>96.74</v>
      </c>
    </row>
    <row r="19" spans="1:15" ht="20.100000000000001" customHeight="1" x14ac:dyDescent="0.25">
      <c r="A19" s="10">
        <v>11</v>
      </c>
      <c r="B19" s="10" t="s">
        <v>23</v>
      </c>
      <c r="C19" s="9" t="s">
        <v>24</v>
      </c>
      <c r="D19" s="84">
        <v>5882</v>
      </c>
      <c r="E19" s="84">
        <v>5419</v>
      </c>
      <c r="F19" s="85">
        <v>92.13</v>
      </c>
      <c r="G19" s="84">
        <v>5557</v>
      </c>
      <c r="H19" s="84">
        <v>5361</v>
      </c>
      <c r="I19" s="85">
        <v>96.47</v>
      </c>
      <c r="J19" s="84">
        <v>4304</v>
      </c>
      <c r="K19" s="84">
        <v>4202</v>
      </c>
      <c r="L19" s="85">
        <v>97.63</v>
      </c>
      <c r="M19" s="84">
        <v>4095</v>
      </c>
      <c r="N19" s="84">
        <v>4046</v>
      </c>
      <c r="O19" s="85">
        <v>98.8</v>
      </c>
    </row>
    <row r="20" spans="1:15" ht="20.100000000000001" customHeight="1" x14ac:dyDescent="0.25">
      <c r="A20" s="10">
        <v>12</v>
      </c>
      <c r="B20" s="10" t="s">
        <v>308</v>
      </c>
      <c r="C20" s="9" t="s">
        <v>309</v>
      </c>
      <c r="D20" s="84">
        <v>3326</v>
      </c>
      <c r="E20" s="84">
        <v>2649</v>
      </c>
      <c r="F20" s="85">
        <v>79.650000000000006</v>
      </c>
      <c r="G20" s="84">
        <v>2960</v>
      </c>
      <c r="H20" s="84">
        <v>2695</v>
      </c>
      <c r="I20" s="85">
        <v>91.05</v>
      </c>
      <c r="J20" s="84">
        <v>3570</v>
      </c>
      <c r="K20" s="84">
        <v>3334</v>
      </c>
      <c r="L20" s="85">
        <v>93.39</v>
      </c>
      <c r="M20" s="84">
        <v>3708</v>
      </c>
      <c r="N20" s="84">
        <v>3626</v>
      </c>
      <c r="O20" s="85">
        <v>97.79</v>
      </c>
    </row>
    <row r="21" spans="1:15" ht="20.100000000000001" customHeight="1" x14ac:dyDescent="0.25">
      <c r="A21" s="10">
        <v>13</v>
      </c>
      <c r="B21" s="10" t="s">
        <v>310</v>
      </c>
      <c r="C21" s="9" t="s">
        <v>311</v>
      </c>
      <c r="D21" s="84">
        <v>7514</v>
      </c>
      <c r="E21" s="84">
        <v>5717</v>
      </c>
      <c r="F21" s="85">
        <v>76.08</v>
      </c>
      <c r="G21" s="84">
        <v>7164</v>
      </c>
      <c r="H21" s="84">
        <v>6514</v>
      </c>
      <c r="I21" s="85">
        <v>90.93</v>
      </c>
      <c r="J21" s="84">
        <v>7144</v>
      </c>
      <c r="K21" s="84">
        <v>6534</v>
      </c>
      <c r="L21" s="85">
        <v>91.46</v>
      </c>
      <c r="M21" s="84">
        <v>6621</v>
      </c>
      <c r="N21" s="84">
        <v>6443</v>
      </c>
      <c r="O21" s="85">
        <v>97.31</v>
      </c>
    </row>
    <row r="22" spans="1:15" ht="20.100000000000001" customHeight="1" x14ac:dyDescent="0.25">
      <c r="A22" s="10">
        <v>14</v>
      </c>
      <c r="B22" s="10" t="s">
        <v>312</v>
      </c>
      <c r="C22" s="9" t="s">
        <v>313</v>
      </c>
      <c r="D22" s="84">
        <v>1336</v>
      </c>
      <c r="E22" s="84">
        <v>1107</v>
      </c>
      <c r="F22" s="85">
        <v>82.86</v>
      </c>
      <c r="G22" s="84">
        <v>1542</v>
      </c>
      <c r="H22" s="84">
        <v>1419</v>
      </c>
      <c r="I22" s="85">
        <v>92.02</v>
      </c>
      <c r="J22" s="84">
        <v>1647</v>
      </c>
      <c r="K22" s="84">
        <v>1605</v>
      </c>
      <c r="L22" s="85">
        <v>97.45</v>
      </c>
      <c r="M22" s="84">
        <v>1680</v>
      </c>
      <c r="N22" s="84">
        <v>1662</v>
      </c>
      <c r="O22" s="85">
        <v>98.93</v>
      </c>
    </row>
    <row r="23" spans="1:15" ht="20.100000000000001" customHeight="1" x14ac:dyDescent="0.25">
      <c r="A23" s="10">
        <v>15</v>
      </c>
      <c r="B23" s="10" t="s">
        <v>314</v>
      </c>
      <c r="C23" s="9" t="s">
        <v>315</v>
      </c>
      <c r="D23" s="84">
        <v>5915</v>
      </c>
      <c r="E23" s="84">
        <v>5238</v>
      </c>
      <c r="F23" s="85">
        <v>88.55</v>
      </c>
      <c r="G23" s="84">
        <v>6145</v>
      </c>
      <c r="H23" s="84">
        <v>5765</v>
      </c>
      <c r="I23" s="85">
        <v>93.82</v>
      </c>
      <c r="J23" s="84">
        <v>4251</v>
      </c>
      <c r="K23" s="84">
        <v>4037</v>
      </c>
      <c r="L23" s="85">
        <v>94.97</v>
      </c>
      <c r="M23" s="84">
        <v>4301</v>
      </c>
      <c r="N23" s="84">
        <v>4204</v>
      </c>
      <c r="O23" s="85">
        <v>97.74</v>
      </c>
    </row>
    <row r="24" spans="1:15" ht="20.100000000000001" customHeight="1" x14ac:dyDescent="0.25">
      <c r="A24" s="10">
        <v>16</v>
      </c>
      <c r="B24" s="10" t="s">
        <v>316</v>
      </c>
      <c r="C24" s="9" t="s">
        <v>317</v>
      </c>
      <c r="D24" s="84">
        <v>6937</v>
      </c>
      <c r="E24" s="84">
        <v>6545</v>
      </c>
      <c r="F24" s="85">
        <v>94.35</v>
      </c>
      <c r="G24" s="84">
        <v>6596</v>
      </c>
      <c r="H24" s="84">
        <v>6419</v>
      </c>
      <c r="I24" s="85">
        <v>97.32</v>
      </c>
      <c r="J24" s="84">
        <v>4128</v>
      </c>
      <c r="K24" s="84">
        <v>4069</v>
      </c>
      <c r="L24" s="85">
        <v>98.57</v>
      </c>
      <c r="M24" s="84">
        <v>4201</v>
      </c>
      <c r="N24" s="84">
        <v>4177</v>
      </c>
      <c r="O24" s="85">
        <v>99.43</v>
      </c>
    </row>
    <row r="25" spans="1:15" ht="20.100000000000001" customHeight="1" x14ac:dyDescent="0.25">
      <c r="A25" s="10">
        <v>17</v>
      </c>
      <c r="B25" s="10" t="s">
        <v>318</v>
      </c>
      <c r="C25" s="9" t="s">
        <v>319</v>
      </c>
      <c r="D25" s="84">
        <v>3368</v>
      </c>
      <c r="E25" s="84">
        <v>2754</v>
      </c>
      <c r="F25" s="85">
        <v>81.77</v>
      </c>
      <c r="G25" s="84">
        <v>3067</v>
      </c>
      <c r="H25" s="84">
        <v>2748</v>
      </c>
      <c r="I25" s="85">
        <v>89.6</v>
      </c>
      <c r="J25" s="84">
        <v>3113</v>
      </c>
      <c r="K25" s="84">
        <v>2917</v>
      </c>
      <c r="L25" s="85">
        <v>93.7</v>
      </c>
      <c r="M25" s="84">
        <v>3313</v>
      </c>
      <c r="N25" s="84">
        <v>3212</v>
      </c>
      <c r="O25" s="85">
        <v>96.95</v>
      </c>
    </row>
    <row r="26" spans="1:15" ht="20.100000000000001" customHeight="1" x14ac:dyDescent="0.25">
      <c r="A26" s="10">
        <v>18</v>
      </c>
      <c r="B26" s="10" t="s">
        <v>320</v>
      </c>
      <c r="C26" s="9" t="s">
        <v>321</v>
      </c>
      <c r="D26" s="84">
        <v>5694</v>
      </c>
      <c r="E26" s="84">
        <v>4361</v>
      </c>
      <c r="F26" s="85">
        <v>76.59</v>
      </c>
      <c r="G26" s="84">
        <v>5317</v>
      </c>
      <c r="H26" s="84">
        <v>4576</v>
      </c>
      <c r="I26" s="85">
        <v>86.06</v>
      </c>
      <c r="J26" s="84">
        <v>5250</v>
      </c>
      <c r="K26" s="84">
        <v>4791</v>
      </c>
      <c r="L26" s="85">
        <v>91.26</v>
      </c>
      <c r="M26" s="84">
        <v>5655</v>
      </c>
      <c r="N26" s="84">
        <v>5444</v>
      </c>
      <c r="O26" s="85">
        <v>96.27</v>
      </c>
    </row>
    <row r="27" spans="1:15" ht="20.100000000000001" customHeight="1" x14ac:dyDescent="0.25">
      <c r="A27" s="10">
        <v>19</v>
      </c>
      <c r="B27" s="10" t="s">
        <v>322</v>
      </c>
      <c r="C27" s="9" t="s">
        <v>323</v>
      </c>
      <c r="D27" s="84">
        <v>5113</v>
      </c>
      <c r="E27" s="84">
        <v>4767</v>
      </c>
      <c r="F27" s="85">
        <v>93.23</v>
      </c>
      <c r="G27" s="84">
        <v>5151</v>
      </c>
      <c r="H27" s="84">
        <v>4921</v>
      </c>
      <c r="I27" s="85">
        <v>95.53</v>
      </c>
      <c r="J27" s="84">
        <v>4628</v>
      </c>
      <c r="K27" s="84">
        <v>4537</v>
      </c>
      <c r="L27" s="85">
        <v>98.03</v>
      </c>
      <c r="M27" s="84">
        <v>4951</v>
      </c>
      <c r="N27" s="84">
        <v>4895</v>
      </c>
      <c r="O27" s="85">
        <v>98.87</v>
      </c>
    </row>
    <row r="28" spans="1:15" ht="20.100000000000001" customHeight="1" x14ac:dyDescent="0.25">
      <c r="A28" s="10">
        <v>20</v>
      </c>
      <c r="B28" s="10" t="s">
        <v>25</v>
      </c>
      <c r="C28" s="9" t="s">
        <v>26</v>
      </c>
      <c r="D28" s="84">
        <v>8214</v>
      </c>
      <c r="E28" s="84">
        <v>7014</v>
      </c>
      <c r="F28" s="85">
        <v>85.39</v>
      </c>
      <c r="G28" s="84">
        <v>7616</v>
      </c>
      <c r="H28" s="84">
        <v>7137</v>
      </c>
      <c r="I28" s="85">
        <v>93.71</v>
      </c>
      <c r="J28" s="84">
        <v>2236</v>
      </c>
      <c r="K28" s="84">
        <v>2079</v>
      </c>
      <c r="L28" s="85">
        <v>92.98</v>
      </c>
      <c r="M28" s="84">
        <v>2327</v>
      </c>
      <c r="N28" s="84">
        <v>2267</v>
      </c>
      <c r="O28" s="85">
        <v>97.42</v>
      </c>
    </row>
    <row r="29" spans="1:15" ht="20.100000000000001" customHeight="1" x14ac:dyDescent="0.25">
      <c r="A29" s="10">
        <v>21</v>
      </c>
      <c r="B29" s="10" t="s">
        <v>27</v>
      </c>
      <c r="C29" s="9" t="s">
        <v>28</v>
      </c>
      <c r="D29" s="84">
        <v>5799</v>
      </c>
      <c r="E29" s="84">
        <v>4907</v>
      </c>
      <c r="F29" s="85">
        <v>84.62</v>
      </c>
      <c r="G29" s="84">
        <v>6026</v>
      </c>
      <c r="H29" s="84">
        <v>5570</v>
      </c>
      <c r="I29" s="85">
        <v>92.43</v>
      </c>
      <c r="J29" s="84">
        <v>1489</v>
      </c>
      <c r="K29" s="84">
        <v>1425</v>
      </c>
      <c r="L29" s="85">
        <v>95.7</v>
      </c>
      <c r="M29" s="84">
        <v>1428</v>
      </c>
      <c r="N29" s="84">
        <v>1418</v>
      </c>
      <c r="O29" s="85">
        <v>99.3</v>
      </c>
    </row>
    <row r="30" spans="1:15" ht="20.100000000000001" customHeight="1" x14ac:dyDescent="0.25">
      <c r="A30" s="10">
        <v>22</v>
      </c>
      <c r="B30" s="10" t="s">
        <v>324</v>
      </c>
      <c r="C30" s="9" t="s">
        <v>325</v>
      </c>
      <c r="D30" s="84">
        <v>8900</v>
      </c>
      <c r="E30" s="84">
        <v>7224</v>
      </c>
      <c r="F30" s="85">
        <v>81.17</v>
      </c>
      <c r="G30" s="84">
        <v>8555</v>
      </c>
      <c r="H30" s="84">
        <v>7864</v>
      </c>
      <c r="I30" s="85">
        <v>91.92</v>
      </c>
      <c r="J30" s="84">
        <v>4676</v>
      </c>
      <c r="K30" s="84">
        <v>4234</v>
      </c>
      <c r="L30" s="85">
        <v>90.55</v>
      </c>
      <c r="M30" s="84">
        <v>3815</v>
      </c>
      <c r="N30" s="84">
        <v>3699</v>
      </c>
      <c r="O30" s="85">
        <v>96.96</v>
      </c>
    </row>
    <row r="31" spans="1:15" ht="20.100000000000001" customHeight="1" x14ac:dyDescent="0.25">
      <c r="A31" s="10">
        <v>23</v>
      </c>
      <c r="B31" s="10" t="s">
        <v>326</v>
      </c>
      <c r="C31" s="9" t="s">
        <v>327</v>
      </c>
      <c r="D31" s="84">
        <v>17843</v>
      </c>
      <c r="E31" s="84">
        <v>15646</v>
      </c>
      <c r="F31" s="85">
        <v>87.69</v>
      </c>
      <c r="G31" s="84">
        <v>15947</v>
      </c>
      <c r="H31" s="84">
        <v>14944</v>
      </c>
      <c r="I31" s="85">
        <v>93.71</v>
      </c>
      <c r="J31" s="84">
        <v>2494</v>
      </c>
      <c r="K31" s="84">
        <v>2396</v>
      </c>
      <c r="L31" s="85">
        <v>96.07</v>
      </c>
      <c r="M31" s="84">
        <v>1953</v>
      </c>
      <c r="N31" s="84">
        <v>1923</v>
      </c>
      <c r="O31" s="85">
        <v>98.46</v>
      </c>
    </row>
    <row r="32" spans="1:15" ht="20.100000000000001" customHeight="1" x14ac:dyDescent="0.25">
      <c r="A32" s="10">
        <v>24</v>
      </c>
      <c r="B32" s="10" t="s">
        <v>328</v>
      </c>
      <c r="C32" s="9" t="s">
        <v>329</v>
      </c>
      <c r="D32" s="84">
        <v>9927</v>
      </c>
      <c r="E32" s="84">
        <v>8478</v>
      </c>
      <c r="F32" s="85">
        <v>85.4</v>
      </c>
      <c r="G32" s="84">
        <v>9619</v>
      </c>
      <c r="H32" s="84">
        <v>8820</v>
      </c>
      <c r="I32" s="85">
        <v>91.69</v>
      </c>
      <c r="J32" s="84">
        <v>3759</v>
      </c>
      <c r="K32" s="84">
        <v>3351</v>
      </c>
      <c r="L32" s="85">
        <v>89.15</v>
      </c>
      <c r="M32" s="84">
        <v>3236</v>
      </c>
      <c r="N32" s="84">
        <v>3098</v>
      </c>
      <c r="O32" s="85">
        <v>95.74</v>
      </c>
    </row>
    <row r="33" spans="1:15" ht="20.100000000000001" customHeight="1" x14ac:dyDescent="0.25">
      <c r="A33" s="10">
        <v>25</v>
      </c>
      <c r="B33" s="10" t="s">
        <v>29</v>
      </c>
      <c r="C33" s="9" t="s">
        <v>30</v>
      </c>
      <c r="D33" s="84">
        <v>12384</v>
      </c>
      <c r="E33" s="84">
        <v>9916</v>
      </c>
      <c r="F33" s="85">
        <v>80.069999999999993</v>
      </c>
      <c r="G33" s="84">
        <v>12236</v>
      </c>
      <c r="H33" s="84">
        <v>10890</v>
      </c>
      <c r="I33" s="85">
        <v>89</v>
      </c>
      <c r="J33" s="84">
        <v>2401</v>
      </c>
      <c r="K33" s="84">
        <v>2208</v>
      </c>
      <c r="L33" s="85">
        <v>91.96</v>
      </c>
      <c r="M33" s="84">
        <v>2245</v>
      </c>
      <c r="N33" s="84">
        <v>2189</v>
      </c>
      <c r="O33" s="85">
        <v>97.51</v>
      </c>
    </row>
    <row r="34" spans="1:15" ht="20.100000000000001" customHeight="1" x14ac:dyDescent="0.25">
      <c r="A34" s="10">
        <v>26</v>
      </c>
      <c r="B34" s="10" t="s">
        <v>31</v>
      </c>
      <c r="C34" s="9" t="s">
        <v>32</v>
      </c>
      <c r="D34" s="84">
        <v>14209</v>
      </c>
      <c r="E34" s="84">
        <v>12108</v>
      </c>
      <c r="F34" s="85">
        <v>85.21</v>
      </c>
      <c r="G34" s="84">
        <v>12316</v>
      </c>
      <c r="H34" s="84">
        <v>11356</v>
      </c>
      <c r="I34" s="85">
        <v>92.21</v>
      </c>
      <c r="J34" s="84">
        <v>3969</v>
      </c>
      <c r="K34" s="84">
        <v>3733</v>
      </c>
      <c r="L34" s="85">
        <v>94.05</v>
      </c>
      <c r="M34" s="84">
        <v>3037</v>
      </c>
      <c r="N34" s="84">
        <v>2967</v>
      </c>
      <c r="O34" s="85">
        <v>97.7</v>
      </c>
    </row>
    <row r="35" spans="1:15" ht="20.100000000000001" customHeight="1" x14ac:dyDescent="0.25">
      <c r="A35" s="10">
        <v>27</v>
      </c>
      <c r="B35" s="10" t="s">
        <v>330</v>
      </c>
      <c r="C35" s="9" t="s">
        <v>331</v>
      </c>
      <c r="D35" s="84">
        <v>3633</v>
      </c>
      <c r="E35" s="84">
        <v>2842</v>
      </c>
      <c r="F35" s="85">
        <v>78.23</v>
      </c>
      <c r="G35" s="84">
        <v>3374</v>
      </c>
      <c r="H35" s="84">
        <v>3005</v>
      </c>
      <c r="I35" s="85">
        <v>89.06</v>
      </c>
      <c r="J35" s="84">
        <v>1408</v>
      </c>
      <c r="K35" s="84">
        <v>1310</v>
      </c>
      <c r="L35" s="85">
        <v>93.04</v>
      </c>
      <c r="M35" s="84">
        <v>1369</v>
      </c>
      <c r="N35" s="84">
        <v>1327</v>
      </c>
      <c r="O35" s="85">
        <v>96.93</v>
      </c>
    </row>
    <row r="36" spans="1:15" ht="20.100000000000001" customHeight="1" x14ac:dyDescent="0.25">
      <c r="A36" s="10">
        <v>28</v>
      </c>
      <c r="B36" s="10" t="s">
        <v>332</v>
      </c>
      <c r="C36" s="9" t="s">
        <v>333</v>
      </c>
      <c r="D36" s="84">
        <v>3021</v>
      </c>
      <c r="E36" s="84">
        <v>2646</v>
      </c>
      <c r="F36" s="85">
        <v>87.59</v>
      </c>
      <c r="G36" s="84">
        <v>2853</v>
      </c>
      <c r="H36" s="84">
        <v>2694</v>
      </c>
      <c r="I36" s="85">
        <v>94.43</v>
      </c>
      <c r="J36" s="84">
        <v>1741</v>
      </c>
      <c r="K36" s="84">
        <v>1617</v>
      </c>
      <c r="L36" s="85">
        <v>92.88</v>
      </c>
      <c r="M36" s="84">
        <v>1632</v>
      </c>
      <c r="N36" s="84">
        <v>1574</v>
      </c>
      <c r="O36" s="85">
        <v>96.45</v>
      </c>
    </row>
    <row r="37" spans="1:15" ht="20.100000000000001" customHeight="1" x14ac:dyDescent="0.25">
      <c r="A37" s="10">
        <v>29</v>
      </c>
      <c r="B37" s="10" t="s">
        <v>334</v>
      </c>
      <c r="C37" s="9" t="s">
        <v>335</v>
      </c>
      <c r="D37" s="84">
        <v>6238</v>
      </c>
      <c r="E37" s="84">
        <v>4815</v>
      </c>
      <c r="F37" s="85">
        <v>77.19</v>
      </c>
      <c r="G37" s="84">
        <v>5626</v>
      </c>
      <c r="H37" s="84">
        <v>4795</v>
      </c>
      <c r="I37" s="85">
        <v>85.23</v>
      </c>
      <c r="J37" s="84">
        <v>1790</v>
      </c>
      <c r="K37" s="84">
        <v>1584</v>
      </c>
      <c r="L37" s="85">
        <v>88.49</v>
      </c>
      <c r="M37" s="84">
        <v>1481</v>
      </c>
      <c r="N37" s="84">
        <v>1394</v>
      </c>
      <c r="O37" s="85">
        <v>94.13</v>
      </c>
    </row>
    <row r="38" spans="1:15" ht="20.100000000000001" customHeight="1" x14ac:dyDescent="0.25">
      <c r="A38" s="10">
        <v>30</v>
      </c>
      <c r="B38" s="10" t="s">
        <v>336</v>
      </c>
      <c r="C38" s="9" t="s">
        <v>337</v>
      </c>
      <c r="D38" s="84">
        <v>13764</v>
      </c>
      <c r="E38" s="84">
        <v>11663</v>
      </c>
      <c r="F38" s="85">
        <v>84.74</v>
      </c>
      <c r="G38" s="84">
        <v>12794</v>
      </c>
      <c r="H38" s="84">
        <v>11664</v>
      </c>
      <c r="I38" s="85">
        <v>91.17</v>
      </c>
      <c r="J38" s="84">
        <v>6250</v>
      </c>
      <c r="K38" s="84">
        <v>5735</v>
      </c>
      <c r="L38" s="85">
        <v>91.76</v>
      </c>
      <c r="M38" s="84">
        <v>4702</v>
      </c>
      <c r="N38" s="84">
        <v>4529</v>
      </c>
      <c r="O38" s="85">
        <v>96.32</v>
      </c>
    </row>
    <row r="39" spans="1:15" ht="20.100000000000001" customHeight="1" x14ac:dyDescent="0.25">
      <c r="A39" s="10">
        <v>31</v>
      </c>
      <c r="B39" s="10" t="s">
        <v>338</v>
      </c>
      <c r="C39" s="9" t="s">
        <v>339</v>
      </c>
      <c r="D39" s="84">
        <v>8943</v>
      </c>
      <c r="E39" s="84">
        <v>7723</v>
      </c>
      <c r="F39" s="85">
        <v>86.36</v>
      </c>
      <c r="G39" s="84">
        <v>8431</v>
      </c>
      <c r="H39" s="84">
        <v>7729</v>
      </c>
      <c r="I39" s="85">
        <v>91.67</v>
      </c>
      <c r="J39" s="84">
        <v>2315</v>
      </c>
      <c r="K39" s="84">
        <v>2213</v>
      </c>
      <c r="L39" s="85">
        <v>95.59</v>
      </c>
      <c r="M39" s="84">
        <v>2402</v>
      </c>
      <c r="N39" s="84">
        <v>2360</v>
      </c>
      <c r="O39" s="85">
        <v>98.25</v>
      </c>
    </row>
    <row r="40" spans="1:15" ht="20.100000000000001" customHeight="1" x14ac:dyDescent="0.25">
      <c r="A40" s="10">
        <v>32</v>
      </c>
      <c r="B40" s="10" t="s">
        <v>33</v>
      </c>
      <c r="C40" s="9" t="s">
        <v>34</v>
      </c>
      <c r="D40" s="84">
        <v>10677</v>
      </c>
      <c r="E40" s="84">
        <v>8646</v>
      </c>
      <c r="F40" s="85">
        <v>80.98</v>
      </c>
      <c r="G40" s="84">
        <v>10262</v>
      </c>
      <c r="H40" s="84">
        <v>9103</v>
      </c>
      <c r="I40" s="85">
        <v>88.71</v>
      </c>
      <c r="J40" s="84">
        <v>3668</v>
      </c>
      <c r="K40" s="84">
        <v>3262</v>
      </c>
      <c r="L40" s="85">
        <v>88.93</v>
      </c>
      <c r="M40" s="84">
        <v>3212</v>
      </c>
      <c r="N40" s="84">
        <v>3066</v>
      </c>
      <c r="O40" s="85">
        <v>95.45</v>
      </c>
    </row>
    <row r="41" spans="1:15" ht="20.100000000000001" customHeight="1" x14ac:dyDescent="0.25">
      <c r="A41" s="10">
        <v>33</v>
      </c>
      <c r="B41" s="10" t="s">
        <v>340</v>
      </c>
      <c r="C41" s="9" t="s">
        <v>341</v>
      </c>
      <c r="D41" s="84">
        <v>7547</v>
      </c>
      <c r="E41" s="84">
        <v>6492</v>
      </c>
      <c r="F41" s="85">
        <v>86.02</v>
      </c>
      <c r="G41" s="84">
        <v>7025</v>
      </c>
      <c r="H41" s="84">
        <v>6514</v>
      </c>
      <c r="I41" s="85">
        <v>92.73</v>
      </c>
      <c r="J41" s="84">
        <v>3551</v>
      </c>
      <c r="K41" s="84">
        <v>3314</v>
      </c>
      <c r="L41" s="85">
        <v>93.33</v>
      </c>
      <c r="M41" s="84">
        <v>2587</v>
      </c>
      <c r="N41" s="84">
        <v>2489</v>
      </c>
      <c r="O41" s="85">
        <v>96.21</v>
      </c>
    </row>
    <row r="42" spans="1:15" ht="20.100000000000001" customHeight="1" x14ac:dyDescent="0.25">
      <c r="A42" s="10">
        <v>34</v>
      </c>
      <c r="B42" s="10" t="s">
        <v>342</v>
      </c>
      <c r="C42" s="9" t="s">
        <v>343</v>
      </c>
      <c r="D42" s="84">
        <v>14664</v>
      </c>
      <c r="E42" s="84">
        <v>11735</v>
      </c>
      <c r="F42" s="85">
        <v>80.03</v>
      </c>
      <c r="G42" s="84">
        <v>13955</v>
      </c>
      <c r="H42" s="84">
        <v>12412</v>
      </c>
      <c r="I42" s="85">
        <v>88.94</v>
      </c>
      <c r="J42" s="84">
        <v>6651</v>
      </c>
      <c r="K42" s="84">
        <v>6191</v>
      </c>
      <c r="L42" s="85">
        <v>93.08</v>
      </c>
      <c r="M42" s="84">
        <v>5703</v>
      </c>
      <c r="N42" s="84">
        <v>5534</v>
      </c>
      <c r="O42" s="85">
        <v>97.04</v>
      </c>
    </row>
    <row r="43" spans="1:15" ht="20.100000000000001" customHeight="1" x14ac:dyDescent="0.25">
      <c r="A43" s="190" t="s">
        <v>7</v>
      </c>
      <c r="B43" s="190"/>
      <c r="C43" s="190"/>
      <c r="D43" s="43">
        <f>SUM(D9:D42)</f>
        <v>235945</v>
      </c>
      <c r="E43" s="43">
        <f>SUM(E9:E42)</f>
        <v>198901</v>
      </c>
      <c r="F43" s="87">
        <f>E43/D43*100</f>
        <v>84.299730869482289</v>
      </c>
      <c r="G43" s="43">
        <f>SUM(G9:G42)</f>
        <v>224246</v>
      </c>
      <c r="H43" s="43">
        <f>SUM(H9:H42)</f>
        <v>205048</v>
      </c>
      <c r="I43" s="87">
        <f>H43/G43*100</f>
        <v>91.438866245105828</v>
      </c>
      <c r="J43" s="43">
        <f>SUM(J9:J42)</f>
        <v>161546</v>
      </c>
      <c r="K43" s="43">
        <f>SUM(K9:K42)</f>
        <v>147002</v>
      </c>
      <c r="L43" s="87">
        <f>K43/J43*100</f>
        <v>90.996991568964887</v>
      </c>
      <c r="M43" s="43">
        <f>SUM(M9:M42)</f>
        <v>153393</v>
      </c>
      <c r="N43" s="43">
        <f>SUM(N9:N42)</f>
        <v>146271</v>
      </c>
      <c r="O43" s="87">
        <f>N43/M43*100</f>
        <v>95.357024114529338</v>
      </c>
    </row>
  </sheetData>
  <mergeCells count="14">
    <mergeCell ref="G7:I7"/>
    <mergeCell ref="J7:L7"/>
    <mergeCell ref="M7:O7"/>
    <mergeCell ref="A43:C43"/>
    <mergeCell ref="A2:O2"/>
    <mergeCell ref="A4:O4"/>
    <mergeCell ref="A5:O5"/>
    <mergeCell ref="A6:A8"/>
    <mergeCell ref="B6:B8"/>
    <mergeCell ref="C6:C8"/>
    <mergeCell ref="D6:I6"/>
    <mergeCell ref="J6:O6"/>
    <mergeCell ref="D7:F7"/>
    <mergeCell ref="A3:O3"/>
  </mergeCells>
  <pageMargins left="1" right="0.25" top="0.25" bottom="0.2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N11" sqref="N11"/>
    </sheetView>
  </sheetViews>
  <sheetFormatPr defaultRowHeight="15" x14ac:dyDescent="0.25"/>
  <cols>
    <col min="1" max="1" width="6.42578125" bestFit="1" customWidth="1"/>
    <col min="2" max="2" width="6.85546875" bestFit="1" customWidth="1"/>
    <col min="3" max="3" width="20.85546875" bestFit="1" customWidth="1"/>
    <col min="4" max="5" width="10.28515625" bestFit="1" customWidth="1"/>
    <col min="6" max="6" width="7.7109375" bestFit="1" customWidth="1"/>
    <col min="7" max="8" width="10.28515625" bestFit="1" customWidth="1"/>
    <col min="9" max="9" width="9" bestFit="1" customWidth="1"/>
    <col min="10" max="11" width="10.28515625" bestFit="1" customWidth="1"/>
    <col min="12" max="12" width="9" bestFit="1" customWidth="1"/>
    <col min="13" max="13" width="10.28515625" bestFit="1" customWidth="1"/>
    <col min="14" max="15" width="9" bestFit="1" customWidth="1"/>
  </cols>
  <sheetData>
    <row r="1" spans="1:15" ht="20.100000000000001" customHeight="1" x14ac:dyDescent="0.25">
      <c r="A1" s="165" t="s">
        <v>16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</row>
    <row r="2" spans="1:15" ht="20.100000000000001" customHeight="1" x14ac:dyDescent="0.25">
      <c r="A2" s="165" t="s">
        <v>35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1:15" ht="20.100000000000001" customHeight="1" x14ac:dyDescent="0.25">
      <c r="A3" s="165" t="s">
        <v>277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20.100000000000001" customHeight="1" x14ac:dyDescent="0.25">
      <c r="A4" s="165" t="s">
        <v>189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20.100000000000001" customHeight="1" x14ac:dyDescent="0.25">
      <c r="A5" s="165" t="s">
        <v>17</v>
      </c>
      <c r="B5" s="166"/>
      <c r="C5" s="167"/>
      <c r="D5" s="165" t="s">
        <v>190</v>
      </c>
      <c r="E5" s="166"/>
      <c r="F5" s="166"/>
      <c r="G5" s="166"/>
      <c r="H5" s="166"/>
      <c r="I5" s="167"/>
      <c r="J5" s="165" t="s">
        <v>36</v>
      </c>
      <c r="K5" s="166"/>
      <c r="L5" s="166"/>
      <c r="M5" s="166"/>
      <c r="N5" s="166"/>
      <c r="O5" s="167"/>
    </row>
    <row r="6" spans="1:15" ht="20.100000000000001" customHeight="1" x14ac:dyDescent="0.25">
      <c r="A6" s="163" t="s">
        <v>18</v>
      </c>
      <c r="B6" s="163" t="s">
        <v>37</v>
      </c>
      <c r="C6" s="163" t="s">
        <v>19</v>
      </c>
      <c r="D6" s="165" t="s">
        <v>5</v>
      </c>
      <c r="E6" s="166"/>
      <c r="F6" s="167"/>
      <c r="G6" s="165" t="s">
        <v>6</v>
      </c>
      <c r="H6" s="166"/>
      <c r="I6" s="167"/>
      <c r="J6" s="165" t="s">
        <v>5</v>
      </c>
      <c r="K6" s="166"/>
      <c r="L6" s="167"/>
      <c r="M6" s="165" t="s">
        <v>6</v>
      </c>
      <c r="N6" s="166"/>
      <c r="O6" s="167"/>
    </row>
    <row r="7" spans="1:15" ht="20.100000000000001" customHeight="1" x14ac:dyDescent="0.25">
      <c r="A7" s="164"/>
      <c r="B7" s="164"/>
      <c r="C7" s="164"/>
      <c r="D7" s="32" t="s">
        <v>20</v>
      </c>
      <c r="E7" s="32" t="s">
        <v>21</v>
      </c>
      <c r="F7" s="32" t="s">
        <v>22</v>
      </c>
      <c r="G7" s="32" t="s">
        <v>20</v>
      </c>
      <c r="H7" s="32" t="s">
        <v>21</v>
      </c>
      <c r="I7" s="32" t="s">
        <v>22</v>
      </c>
      <c r="J7" s="32" t="s">
        <v>20</v>
      </c>
      <c r="K7" s="32" t="s">
        <v>21</v>
      </c>
      <c r="L7" s="32" t="s">
        <v>22</v>
      </c>
      <c r="M7" s="32" t="s">
        <v>20</v>
      </c>
      <c r="N7" s="32" t="s">
        <v>21</v>
      </c>
      <c r="O7" s="32" t="s">
        <v>22</v>
      </c>
    </row>
    <row r="8" spans="1:15" ht="20.100000000000001" customHeight="1" x14ac:dyDescent="0.25">
      <c r="A8" s="32">
        <v>1</v>
      </c>
      <c r="B8" s="88" t="s">
        <v>288</v>
      </c>
      <c r="C8" s="36" t="s">
        <v>289</v>
      </c>
      <c r="D8" s="84">
        <v>21326</v>
      </c>
      <c r="E8" s="84">
        <v>19824</v>
      </c>
      <c r="F8" s="84">
        <v>92.96</v>
      </c>
      <c r="G8" s="84">
        <v>21009</v>
      </c>
      <c r="H8" s="84">
        <v>20136</v>
      </c>
      <c r="I8" s="84">
        <v>95.84</v>
      </c>
      <c r="J8" s="84">
        <v>21378</v>
      </c>
      <c r="K8" s="84">
        <v>19374</v>
      </c>
      <c r="L8" s="84">
        <v>90.63</v>
      </c>
      <c r="M8" s="84">
        <v>21052</v>
      </c>
      <c r="N8" s="84">
        <v>19682</v>
      </c>
      <c r="O8" s="84">
        <v>93.49</v>
      </c>
    </row>
    <row r="9" spans="1:15" ht="20.100000000000001" customHeight="1" x14ac:dyDescent="0.25">
      <c r="A9" s="32">
        <v>2</v>
      </c>
      <c r="B9" s="88" t="s">
        <v>290</v>
      </c>
      <c r="C9" s="36" t="s">
        <v>291</v>
      </c>
      <c r="D9" s="84">
        <v>26652</v>
      </c>
      <c r="E9" s="84">
        <v>24183</v>
      </c>
      <c r="F9" s="84">
        <v>90.74</v>
      </c>
      <c r="G9" s="84">
        <v>27261</v>
      </c>
      <c r="H9" s="84">
        <v>25806</v>
      </c>
      <c r="I9" s="84">
        <v>94.66</v>
      </c>
      <c r="J9" s="84">
        <v>26722</v>
      </c>
      <c r="K9" s="84">
        <v>23281</v>
      </c>
      <c r="L9" s="84">
        <v>87.12</v>
      </c>
      <c r="M9" s="84">
        <v>27307</v>
      </c>
      <c r="N9" s="84">
        <v>25150</v>
      </c>
      <c r="O9" s="84">
        <v>92.1</v>
      </c>
    </row>
    <row r="10" spans="1:15" ht="20.100000000000001" customHeight="1" x14ac:dyDescent="0.25">
      <c r="A10" s="32">
        <v>3</v>
      </c>
      <c r="B10" s="88" t="s">
        <v>292</v>
      </c>
      <c r="C10" s="36" t="s">
        <v>293</v>
      </c>
      <c r="D10" s="84">
        <v>6337</v>
      </c>
      <c r="E10" s="84">
        <v>6243</v>
      </c>
      <c r="F10" s="84">
        <v>98.52</v>
      </c>
      <c r="G10" s="84">
        <v>6223</v>
      </c>
      <c r="H10" s="84">
        <v>6179</v>
      </c>
      <c r="I10" s="84">
        <v>99.29</v>
      </c>
      <c r="J10" s="84">
        <v>6348</v>
      </c>
      <c r="K10" s="84">
        <v>6263</v>
      </c>
      <c r="L10" s="84">
        <v>98.66</v>
      </c>
      <c r="M10" s="84">
        <v>6228</v>
      </c>
      <c r="N10" s="84">
        <v>6183</v>
      </c>
      <c r="O10" s="84">
        <v>99.28</v>
      </c>
    </row>
    <row r="11" spans="1:15" ht="20.100000000000001" customHeight="1" x14ac:dyDescent="0.25">
      <c r="A11" s="32">
        <v>4</v>
      </c>
      <c r="B11" s="88" t="s">
        <v>294</v>
      </c>
      <c r="C11" s="36" t="s">
        <v>295</v>
      </c>
      <c r="D11" s="84">
        <v>6878</v>
      </c>
      <c r="E11" s="84">
        <v>6743</v>
      </c>
      <c r="F11" s="84">
        <v>98.04</v>
      </c>
      <c r="G11" s="84">
        <v>6562</v>
      </c>
      <c r="H11" s="84">
        <v>6491</v>
      </c>
      <c r="I11" s="84">
        <v>98.92</v>
      </c>
      <c r="J11" s="84">
        <v>6890</v>
      </c>
      <c r="K11" s="84">
        <v>6610</v>
      </c>
      <c r="L11" s="84">
        <v>95.94</v>
      </c>
      <c r="M11" s="84">
        <v>6581</v>
      </c>
      <c r="N11" s="84">
        <v>6412</v>
      </c>
      <c r="O11" s="84">
        <v>97.43</v>
      </c>
    </row>
    <row r="12" spans="1:15" ht="20.100000000000001" customHeight="1" x14ac:dyDescent="0.25">
      <c r="A12" s="32">
        <v>5</v>
      </c>
      <c r="B12" s="88" t="s">
        <v>296</v>
      </c>
      <c r="C12" s="36" t="s">
        <v>297</v>
      </c>
      <c r="D12" s="84">
        <v>7868</v>
      </c>
      <c r="E12" s="84">
        <v>7747</v>
      </c>
      <c r="F12" s="84">
        <v>98.46</v>
      </c>
      <c r="G12" s="84">
        <v>7771</v>
      </c>
      <c r="H12" s="84">
        <v>7705</v>
      </c>
      <c r="I12" s="84">
        <v>99.15</v>
      </c>
      <c r="J12" s="84">
        <v>7881</v>
      </c>
      <c r="K12" s="84">
        <v>7745</v>
      </c>
      <c r="L12" s="84">
        <v>98.27</v>
      </c>
      <c r="M12" s="84">
        <v>7783</v>
      </c>
      <c r="N12" s="84">
        <v>7697</v>
      </c>
      <c r="O12" s="84">
        <v>98.9</v>
      </c>
    </row>
    <row r="13" spans="1:15" ht="20.100000000000001" customHeight="1" x14ac:dyDescent="0.25">
      <c r="A13" s="32">
        <v>6</v>
      </c>
      <c r="B13" s="88" t="s">
        <v>298</v>
      </c>
      <c r="C13" s="36" t="s">
        <v>299</v>
      </c>
      <c r="D13" s="84">
        <v>9848</v>
      </c>
      <c r="E13" s="84">
        <v>9698</v>
      </c>
      <c r="F13" s="84">
        <v>98.48</v>
      </c>
      <c r="G13" s="84">
        <v>9751</v>
      </c>
      <c r="H13" s="84">
        <v>9671</v>
      </c>
      <c r="I13" s="84">
        <v>99.18</v>
      </c>
      <c r="J13" s="84">
        <v>9863</v>
      </c>
      <c r="K13" s="84">
        <v>9768</v>
      </c>
      <c r="L13" s="84">
        <v>99.04</v>
      </c>
      <c r="M13" s="84">
        <v>9760</v>
      </c>
      <c r="N13" s="84">
        <v>9692</v>
      </c>
      <c r="O13" s="84">
        <v>99.3</v>
      </c>
    </row>
    <row r="14" spans="1:15" ht="20.100000000000001" customHeight="1" x14ac:dyDescent="0.25">
      <c r="A14" s="32">
        <v>7</v>
      </c>
      <c r="B14" s="88" t="s">
        <v>300</v>
      </c>
      <c r="C14" s="36" t="s">
        <v>301</v>
      </c>
      <c r="D14" s="84">
        <v>6324</v>
      </c>
      <c r="E14" s="84">
        <v>6221</v>
      </c>
      <c r="F14" s="84">
        <v>98.37</v>
      </c>
      <c r="G14" s="84">
        <v>5995</v>
      </c>
      <c r="H14" s="84">
        <v>5945</v>
      </c>
      <c r="I14" s="84">
        <v>99.17</v>
      </c>
      <c r="J14" s="84">
        <v>6358</v>
      </c>
      <c r="K14" s="84">
        <v>6159</v>
      </c>
      <c r="L14" s="84">
        <v>96.87</v>
      </c>
      <c r="M14" s="84">
        <v>6012</v>
      </c>
      <c r="N14" s="84">
        <v>5907</v>
      </c>
      <c r="O14" s="84">
        <v>98.25</v>
      </c>
    </row>
    <row r="15" spans="1:15" ht="20.100000000000001" customHeight="1" x14ac:dyDescent="0.25">
      <c r="A15" s="32">
        <v>8</v>
      </c>
      <c r="B15" s="88" t="s">
        <v>302</v>
      </c>
      <c r="C15" s="36" t="s">
        <v>303</v>
      </c>
      <c r="D15" s="84">
        <v>11448</v>
      </c>
      <c r="E15" s="84">
        <v>11066</v>
      </c>
      <c r="F15" s="84">
        <v>96.66</v>
      </c>
      <c r="G15" s="84">
        <v>10127</v>
      </c>
      <c r="H15" s="84">
        <v>9931</v>
      </c>
      <c r="I15" s="84">
        <v>98.06</v>
      </c>
      <c r="J15" s="84">
        <v>11500</v>
      </c>
      <c r="K15" s="84">
        <v>11121</v>
      </c>
      <c r="L15" s="84">
        <v>96.7</v>
      </c>
      <c r="M15" s="84">
        <v>10169</v>
      </c>
      <c r="N15" s="84">
        <v>9908</v>
      </c>
      <c r="O15" s="84">
        <v>97.43</v>
      </c>
    </row>
    <row r="16" spans="1:15" ht="20.100000000000001" customHeight="1" x14ac:dyDescent="0.25">
      <c r="A16" s="32">
        <v>9</v>
      </c>
      <c r="B16" s="88" t="s">
        <v>304</v>
      </c>
      <c r="C16" s="36" t="s">
        <v>305</v>
      </c>
      <c r="D16" s="84">
        <v>5661</v>
      </c>
      <c r="E16" s="84">
        <v>5508</v>
      </c>
      <c r="F16" s="84">
        <v>97.3</v>
      </c>
      <c r="G16" s="84">
        <v>5625</v>
      </c>
      <c r="H16" s="84">
        <v>5565</v>
      </c>
      <c r="I16" s="84">
        <v>98.93</v>
      </c>
      <c r="J16" s="84">
        <v>5686</v>
      </c>
      <c r="K16" s="84">
        <v>5514</v>
      </c>
      <c r="L16" s="84">
        <v>96.98</v>
      </c>
      <c r="M16" s="84">
        <v>5637</v>
      </c>
      <c r="N16" s="84">
        <v>5545</v>
      </c>
      <c r="O16" s="84">
        <v>98.37</v>
      </c>
    </row>
    <row r="17" spans="1:15" ht="20.100000000000001" customHeight="1" x14ac:dyDescent="0.25">
      <c r="A17" s="32">
        <v>10</v>
      </c>
      <c r="B17" s="88" t="s">
        <v>306</v>
      </c>
      <c r="C17" s="36" t="s">
        <v>307</v>
      </c>
      <c r="D17" s="84">
        <v>17674</v>
      </c>
      <c r="E17" s="84">
        <v>17106</v>
      </c>
      <c r="F17" s="84">
        <v>96.79</v>
      </c>
      <c r="G17" s="84">
        <v>17675</v>
      </c>
      <c r="H17" s="84">
        <v>17370</v>
      </c>
      <c r="I17" s="84">
        <v>98.27</v>
      </c>
      <c r="J17" s="84">
        <v>17786</v>
      </c>
      <c r="K17" s="84">
        <v>17239</v>
      </c>
      <c r="L17" s="84">
        <v>96.92</v>
      </c>
      <c r="M17" s="84">
        <v>17729</v>
      </c>
      <c r="N17" s="84">
        <v>17426</v>
      </c>
      <c r="O17" s="84">
        <v>98.29</v>
      </c>
    </row>
    <row r="18" spans="1:15" ht="20.100000000000001" customHeight="1" x14ac:dyDescent="0.25">
      <c r="A18" s="32">
        <v>11</v>
      </c>
      <c r="B18" s="88" t="s">
        <v>23</v>
      </c>
      <c r="C18" s="36" t="s">
        <v>24</v>
      </c>
      <c r="D18" s="84">
        <v>10151</v>
      </c>
      <c r="E18" s="84">
        <v>9925</v>
      </c>
      <c r="F18" s="84">
        <v>97.77</v>
      </c>
      <c r="G18" s="84">
        <v>9628</v>
      </c>
      <c r="H18" s="84">
        <v>9549</v>
      </c>
      <c r="I18" s="84">
        <v>99.18</v>
      </c>
      <c r="J18" s="84">
        <v>10181</v>
      </c>
      <c r="K18" s="84">
        <v>9971</v>
      </c>
      <c r="L18" s="84">
        <v>97.94</v>
      </c>
      <c r="M18" s="84">
        <v>9648</v>
      </c>
      <c r="N18" s="84">
        <v>9549</v>
      </c>
      <c r="O18" s="84">
        <v>98.97</v>
      </c>
    </row>
    <row r="19" spans="1:15" ht="20.100000000000001" customHeight="1" x14ac:dyDescent="0.25">
      <c r="A19" s="32">
        <v>12</v>
      </c>
      <c r="B19" s="88" t="s">
        <v>308</v>
      </c>
      <c r="C19" s="36" t="s">
        <v>309</v>
      </c>
      <c r="D19" s="84">
        <v>6868</v>
      </c>
      <c r="E19" s="84">
        <v>6437</v>
      </c>
      <c r="F19" s="84">
        <v>93.72</v>
      </c>
      <c r="G19" s="84">
        <v>6649</v>
      </c>
      <c r="H19" s="84">
        <v>6520</v>
      </c>
      <c r="I19" s="84">
        <v>98.06</v>
      </c>
      <c r="J19" s="84">
        <v>6896</v>
      </c>
      <c r="K19" s="84">
        <v>6320</v>
      </c>
      <c r="L19" s="84">
        <v>91.65</v>
      </c>
      <c r="M19" s="84">
        <v>6668</v>
      </c>
      <c r="N19" s="84">
        <v>6441</v>
      </c>
      <c r="O19" s="84">
        <v>96.6</v>
      </c>
    </row>
    <row r="20" spans="1:15" ht="20.100000000000001" customHeight="1" x14ac:dyDescent="0.25">
      <c r="A20" s="32">
        <v>13</v>
      </c>
      <c r="B20" s="88" t="s">
        <v>310</v>
      </c>
      <c r="C20" s="36" t="s">
        <v>311</v>
      </c>
      <c r="D20" s="84">
        <v>14428</v>
      </c>
      <c r="E20" s="84">
        <v>13126</v>
      </c>
      <c r="F20" s="84">
        <v>90.98</v>
      </c>
      <c r="G20" s="84">
        <v>13666</v>
      </c>
      <c r="H20" s="84">
        <v>13318</v>
      </c>
      <c r="I20" s="84">
        <v>97.45</v>
      </c>
      <c r="J20" s="84">
        <v>14643</v>
      </c>
      <c r="K20" s="84">
        <v>13301</v>
      </c>
      <c r="L20" s="84">
        <v>90.84</v>
      </c>
      <c r="M20" s="84">
        <v>13778</v>
      </c>
      <c r="N20" s="84">
        <v>13356</v>
      </c>
      <c r="O20" s="84">
        <v>96.94</v>
      </c>
    </row>
    <row r="21" spans="1:15" ht="20.100000000000001" customHeight="1" x14ac:dyDescent="0.25">
      <c r="A21" s="32">
        <v>14</v>
      </c>
      <c r="B21" s="88" t="s">
        <v>312</v>
      </c>
      <c r="C21" s="36" t="s">
        <v>313</v>
      </c>
      <c r="D21" s="84">
        <v>2968</v>
      </c>
      <c r="E21" s="84">
        <v>2926</v>
      </c>
      <c r="F21" s="84">
        <v>98.58</v>
      </c>
      <c r="G21" s="84">
        <v>3217</v>
      </c>
      <c r="H21" s="84">
        <v>3192</v>
      </c>
      <c r="I21" s="84">
        <v>99.22</v>
      </c>
      <c r="J21" s="84">
        <v>2982</v>
      </c>
      <c r="K21" s="84">
        <v>2845</v>
      </c>
      <c r="L21" s="84">
        <v>95.41</v>
      </c>
      <c r="M21" s="84">
        <v>3220</v>
      </c>
      <c r="N21" s="84">
        <v>3136</v>
      </c>
      <c r="O21" s="84">
        <v>97.39</v>
      </c>
    </row>
    <row r="22" spans="1:15" ht="20.100000000000001" customHeight="1" x14ac:dyDescent="0.25">
      <c r="A22" s="32">
        <v>15</v>
      </c>
      <c r="B22" s="88" t="s">
        <v>314</v>
      </c>
      <c r="C22" s="36" t="s">
        <v>315</v>
      </c>
      <c r="D22" s="84">
        <v>10313</v>
      </c>
      <c r="E22" s="84">
        <v>10161</v>
      </c>
      <c r="F22" s="84">
        <v>98.53</v>
      </c>
      <c r="G22" s="84">
        <v>10940</v>
      </c>
      <c r="H22" s="84">
        <v>10854</v>
      </c>
      <c r="I22" s="84">
        <v>99.21</v>
      </c>
      <c r="J22" s="84">
        <v>10373</v>
      </c>
      <c r="K22" s="84">
        <v>9944</v>
      </c>
      <c r="L22" s="84">
        <v>95.86</v>
      </c>
      <c r="M22" s="84">
        <v>10976</v>
      </c>
      <c r="N22" s="84">
        <v>10725</v>
      </c>
      <c r="O22" s="84">
        <v>97.71</v>
      </c>
    </row>
    <row r="23" spans="1:15" ht="20.100000000000001" customHeight="1" x14ac:dyDescent="0.25">
      <c r="A23" s="32">
        <v>16</v>
      </c>
      <c r="B23" s="88" t="s">
        <v>316</v>
      </c>
      <c r="C23" s="36" t="s">
        <v>317</v>
      </c>
      <c r="D23" s="84">
        <v>11059</v>
      </c>
      <c r="E23" s="84">
        <v>10880</v>
      </c>
      <c r="F23" s="84">
        <v>98.38</v>
      </c>
      <c r="G23" s="84">
        <v>10833</v>
      </c>
      <c r="H23" s="84">
        <v>10759</v>
      </c>
      <c r="I23" s="84">
        <v>99.32</v>
      </c>
      <c r="J23" s="84">
        <v>11091</v>
      </c>
      <c r="K23" s="84">
        <v>11012</v>
      </c>
      <c r="L23" s="84">
        <v>99.29</v>
      </c>
      <c r="M23" s="84">
        <v>10858</v>
      </c>
      <c r="N23" s="84">
        <v>10819</v>
      </c>
      <c r="O23" s="84">
        <v>99.64</v>
      </c>
    </row>
    <row r="24" spans="1:15" ht="20.100000000000001" customHeight="1" x14ac:dyDescent="0.25">
      <c r="A24" s="32">
        <v>17</v>
      </c>
      <c r="B24" s="88" t="s">
        <v>318</v>
      </c>
      <c r="C24" s="36" t="s">
        <v>319</v>
      </c>
      <c r="D24" s="84">
        <v>6467</v>
      </c>
      <c r="E24" s="84">
        <v>6093</v>
      </c>
      <c r="F24" s="84">
        <v>94.22</v>
      </c>
      <c r="G24" s="84">
        <v>6367</v>
      </c>
      <c r="H24" s="84">
        <v>6167</v>
      </c>
      <c r="I24" s="84">
        <v>96.86</v>
      </c>
      <c r="J24" s="84">
        <v>6481</v>
      </c>
      <c r="K24" s="84">
        <v>6135</v>
      </c>
      <c r="L24" s="84">
        <v>94.66</v>
      </c>
      <c r="M24" s="84">
        <v>6395</v>
      </c>
      <c r="N24" s="84">
        <v>6183</v>
      </c>
      <c r="O24" s="84">
        <v>96.68</v>
      </c>
    </row>
    <row r="25" spans="1:15" ht="20.100000000000001" customHeight="1" x14ac:dyDescent="0.25">
      <c r="A25" s="32">
        <v>18</v>
      </c>
      <c r="B25" s="88" t="s">
        <v>320</v>
      </c>
      <c r="C25" s="36" t="s">
        <v>321</v>
      </c>
      <c r="D25" s="84">
        <v>11220</v>
      </c>
      <c r="E25" s="84">
        <v>10232</v>
      </c>
      <c r="F25" s="84">
        <v>91.19</v>
      </c>
      <c r="G25" s="84">
        <v>11496</v>
      </c>
      <c r="H25" s="84">
        <v>10975</v>
      </c>
      <c r="I25" s="84">
        <v>95.47</v>
      </c>
      <c r="J25" s="84">
        <v>11229</v>
      </c>
      <c r="K25" s="84">
        <v>10269</v>
      </c>
      <c r="L25" s="84">
        <v>91.45</v>
      </c>
      <c r="M25" s="84">
        <v>11513</v>
      </c>
      <c r="N25" s="84">
        <v>10991</v>
      </c>
      <c r="O25" s="84">
        <v>95.47</v>
      </c>
    </row>
    <row r="26" spans="1:15" ht="20.100000000000001" customHeight="1" x14ac:dyDescent="0.25">
      <c r="A26" s="32">
        <v>19</v>
      </c>
      <c r="B26" s="88" t="s">
        <v>322</v>
      </c>
      <c r="C26" s="36" t="s">
        <v>323</v>
      </c>
      <c r="D26" s="84">
        <v>9714</v>
      </c>
      <c r="E26" s="84">
        <v>9559</v>
      </c>
      <c r="F26" s="84">
        <v>98.4</v>
      </c>
      <c r="G26" s="84">
        <v>10087</v>
      </c>
      <c r="H26" s="84">
        <v>9987</v>
      </c>
      <c r="I26" s="84">
        <v>99.01</v>
      </c>
      <c r="J26" s="84">
        <v>9746</v>
      </c>
      <c r="K26" s="84">
        <v>9576</v>
      </c>
      <c r="L26" s="84">
        <v>98.26</v>
      </c>
      <c r="M26" s="84">
        <v>10114</v>
      </c>
      <c r="N26" s="84">
        <v>9978</v>
      </c>
      <c r="O26" s="84">
        <v>98.66</v>
      </c>
    </row>
    <row r="27" spans="1:15" ht="20.100000000000001" customHeight="1" x14ac:dyDescent="0.25">
      <c r="A27" s="32">
        <v>20</v>
      </c>
      <c r="B27" s="88" t="s">
        <v>25</v>
      </c>
      <c r="C27" s="36" t="s">
        <v>26</v>
      </c>
      <c r="D27" s="84">
        <v>11147</v>
      </c>
      <c r="E27" s="84">
        <v>10608</v>
      </c>
      <c r="F27" s="84">
        <v>95.16</v>
      </c>
      <c r="G27" s="84">
        <v>11565</v>
      </c>
      <c r="H27" s="84">
        <v>11293</v>
      </c>
      <c r="I27" s="84">
        <v>97.65</v>
      </c>
      <c r="J27" s="84">
        <v>11187</v>
      </c>
      <c r="K27" s="84">
        <v>10574</v>
      </c>
      <c r="L27" s="84">
        <v>94.52</v>
      </c>
      <c r="M27" s="84">
        <v>11585</v>
      </c>
      <c r="N27" s="84">
        <v>11299</v>
      </c>
      <c r="O27" s="84">
        <v>97.53</v>
      </c>
    </row>
    <row r="28" spans="1:15" ht="20.100000000000001" customHeight="1" x14ac:dyDescent="0.25">
      <c r="A28" s="32">
        <v>21</v>
      </c>
      <c r="B28" s="88" t="s">
        <v>27</v>
      </c>
      <c r="C28" s="36" t="s">
        <v>28</v>
      </c>
      <c r="D28" s="84">
        <v>7321</v>
      </c>
      <c r="E28" s="84">
        <v>6973</v>
      </c>
      <c r="F28" s="84">
        <v>95.25</v>
      </c>
      <c r="G28" s="84">
        <v>7852</v>
      </c>
      <c r="H28" s="84">
        <v>7673</v>
      </c>
      <c r="I28" s="84">
        <v>97.72</v>
      </c>
      <c r="J28" s="84">
        <v>7361</v>
      </c>
      <c r="K28" s="84">
        <v>6795</v>
      </c>
      <c r="L28" s="84">
        <v>92.31</v>
      </c>
      <c r="M28" s="84">
        <v>7868</v>
      </c>
      <c r="N28" s="84">
        <v>7576</v>
      </c>
      <c r="O28" s="84">
        <v>96.29</v>
      </c>
    </row>
    <row r="29" spans="1:15" ht="20.100000000000001" customHeight="1" x14ac:dyDescent="0.25">
      <c r="A29" s="32">
        <v>22</v>
      </c>
      <c r="B29" s="88" t="s">
        <v>324</v>
      </c>
      <c r="C29" s="36" t="s">
        <v>325</v>
      </c>
      <c r="D29" s="84">
        <v>14002</v>
      </c>
      <c r="E29" s="84">
        <v>13272</v>
      </c>
      <c r="F29" s="84">
        <v>94.79</v>
      </c>
      <c r="G29" s="84">
        <v>14009</v>
      </c>
      <c r="H29" s="84">
        <v>13713</v>
      </c>
      <c r="I29" s="84">
        <v>97.89</v>
      </c>
      <c r="J29" s="84">
        <v>14029</v>
      </c>
      <c r="K29" s="84">
        <v>13040</v>
      </c>
      <c r="L29" s="84">
        <v>92.95</v>
      </c>
      <c r="M29" s="84">
        <v>14015</v>
      </c>
      <c r="N29" s="84">
        <v>13614</v>
      </c>
      <c r="O29" s="84">
        <v>97.14</v>
      </c>
    </row>
    <row r="30" spans="1:15" ht="20.100000000000001" customHeight="1" x14ac:dyDescent="0.25">
      <c r="A30" s="32">
        <v>23</v>
      </c>
      <c r="B30" s="88" t="s">
        <v>326</v>
      </c>
      <c r="C30" s="36" t="s">
        <v>327</v>
      </c>
      <c r="D30" s="84">
        <v>22363</v>
      </c>
      <c r="E30" s="84">
        <v>21253</v>
      </c>
      <c r="F30" s="84">
        <v>95.04</v>
      </c>
      <c r="G30" s="84">
        <v>20677</v>
      </c>
      <c r="H30" s="84">
        <v>20149</v>
      </c>
      <c r="I30" s="84">
        <v>97.45</v>
      </c>
      <c r="J30" s="84">
        <v>22398</v>
      </c>
      <c r="K30" s="84">
        <v>21128</v>
      </c>
      <c r="L30" s="84">
        <v>94.33</v>
      </c>
      <c r="M30" s="84">
        <v>20694</v>
      </c>
      <c r="N30" s="84">
        <v>20069</v>
      </c>
      <c r="O30" s="84">
        <v>96.98</v>
      </c>
    </row>
    <row r="31" spans="1:15" ht="20.100000000000001" customHeight="1" x14ac:dyDescent="0.25">
      <c r="A31" s="32">
        <v>24</v>
      </c>
      <c r="B31" s="88" t="s">
        <v>328</v>
      </c>
      <c r="C31" s="36" t="s">
        <v>329</v>
      </c>
      <c r="D31" s="84">
        <v>16310</v>
      </c>
      <c r="E31" s="84">
        <v>15348</v>
      </c>
      <c r="F31" s="84">
        <v>94.1</v>
      </c>
      <c r="G31" s="84">
        <v>16203</v>
      </c>
      <c r="H31" s="84">
        <v>15711</v>
      </c>
      <c r="I31" s="84">
        <v>96.96</v>
      </c>
      <c r="J31" s="84">
        <v>16315</v>
      </c>
      <c r="K31" s="84">
        <v>15386</v>
      </c>
      <c r="L31" s="84">
        <v>94.31</v>
      </c>
      <c r="M31" s="84">
        <v>16220</v>
      </c>
      <c r="N31" s="84">
        <v>15688</v>
      </c>
      <c r="O31" s="84">
        <v>96.72</v>
      </c>
    </row>
    <row r="32" spans="1:15" ht="20.100000000000001" customHeight="1" x14ac:dyDescent="0.25">
      <c r="A32" s="32">
        <v>25</v>
      </c>
      <c r="B32" s="88" t="s">
        <v>29</v>
      </c>
      <c r="C32" s="36" t="s">
        <v>30</v>
      </c>
      <c r="D32" s="84">
        <v>15002</v>
      </c>
      <c r="E32" s="84">
        <v>13705</v>
      </c>
      <c r="F32" s="84">
        <v>91.35</v>
      </c>
      <c r="G32" s="84">
        <v>15234</v>
      </c>
      <c r="H32" s="84">
        <v>14591</v>
      </c>
      <c r="I32" s="84">
        <v>95.78</v>
      </c>
      <c r="J32" s="84">
        <v>15029</v>
      </c>
      <c r="K32" s="84">
        <v>13544</v>
      </c>
      <c r="L32" s="84">
        <v>90.12</v>
      </c>
      <c r="M32" s="84">
        <v>15245</v>
      </c>
      <c r="N32" s="84">
        <v>14406</v>
      </c>
      <c r="O32" s="84">
        <v>94.5</v>
      </c>
    </row>
    <row r="33" spans="1:15" ht="20.100000000000001" customHeight="1" x14ac:dyDescent="0.25">
      <c r="A33" s="32">
        <v>26</v>
      </c>
      <c r="B33" s="88" t="s">
        <v>31</v>
      </c>
      <c r="C33" s="36" t="s">
        <v>32</v>
      </c>
      <c r="D33" s="84">
        <v>18738</v>
      </c>
      <c r="E33" s="84">
        <v>17802</v>
      </c>
      <c r="F33" s="84">
        <v>95</v>
      </c>
      <c r="G33" s="84">
        <v>16812</v>
      </c>
      <c r="H33" s="84">
        <v>16403</v>
      </c>
      <c r="I33" s="84">
        <v>97.57</v>
      </c>
      <c r="J33" s="84">
        <v>18752</v>
      </c>
      <c r="K33" s="84">
        <v>17857</v>
      </c>
      <c r="L33" s="84">
        <v>95.23</v>
      </c>
      <c r="M33" s="84">
        <v>16829</v>
      </c>
      <c r="N33" s="84">
        <v>16368</v>
      </c>
      <c r="O33" s="84">
        <v>97.26</v>
      </c>
    </row>
    <row r="34" spans="1:15" ht="20.100000000000001" customHeight="1" x14ac:dyDescent="0.25">
      <c r="A34" s="32">
        <v>27</v>
      </c>
      <c r="B34" s="88" t="s">
        <v>330</v>
      </c>
      <c r="C34" s="36" t="s">
        <v>331</v>
      </c>
      <c r="D34" s="84">
        <v>5202</v>
      </c>
      <c r="E34" s="84">
        <v>4857</v>
      </c>
      <c r="F34" s="84">
        <v>93.37</v>
      </c>
      <c r="G34" s="84">
        <v>5130</v>
      </c>
      <c r="H34" s="84">
        <v>4928</v>
      </c>
      <c r="I34" s="84">
        <v>96.06</v>
      </c>
      <c r="J34" s="84">
        <v>5208</v>
      </c>
      <c r="K34" s="84">
        <v>4586</v>
      </c>
      <c r="L34" s="84">
        <v>88.06</v>
      </c>
      <c r="M34" s="84">
        <v>5132</v>
      </c>
      <c r="N34" s="84">
        <v>4836</v>
      </c>
      <c r="O34" s="84">
        <v>94.23</v>
      </c>
    </row>
    <row r="35" spans="1:15" ht="20.100000000000001" customHeight="1" x14ac:dyDescent="0.25">
      <c r="A35" s="32">
        <v>28</v>
      </c>
      <c r="B35" s="88" t="s">
        <v>332</v>
      </c>
      <c r="C35" s="36" t="s">
        <v>333</v>
      </c>
      <c r="D35" s="84">
        <v>4925</v>
      </c>
      <c r="E35" s="84">
        <v>4654</v>
      </c>
      <c r="F35" s="84">
        <v>94.5</v>
      </c>
      <c r="G35" s="84">
        <v>4782</v>
      </c>
      <c r="H35" s="84">
        <v>4642</v>
      </c>
      <c r="I35" s="84">
        <v>97.07</v>
      </c>
      <c r="J35" s="84">
        <v>4946</v>
      </c>
      <c r="K35" s="84">
        <v>4684</v>
      </c>
      <c r="L35" s="84">
        <v>94.7</v>
      </c>
      <c r="M35" s="84">
        <v>4799</v>
      </c>
      <c r="N35" s="84">
        <v>4684</v>
      </c>
      <c r="O35" s="84">
        <v>97.6</v>
      </c>
    </row>
    <row r="36" spans="1:15" ht="20.100000000000001" customHeight="1" x14ac:dyDescent="0.25">
      <c r="A36" s="32">
        <v>29</v>
      </c>
      <c r="B36" s="88" t="s">
        <v>334</v>
      </c>
      <c r="C36" s="36" t="s">
        <v>335</v>
      </c>
      <c r="D36" s="84">
        <v>8224</v>
      </c>
      <c r="E36" s="84">
        <v>7604</v>
      </c>
      <c r="F36" s="84">
        <v>92.46</v>
      </c>
      <c r="G36" s="84">
        <v>7569</v>
      </c>
      <c r="H36" s="84">
        <v>7195</v>
      </c>
      <c r="I36" s="84">
        <v>95.06</v>
      </c>
      <c r="J36" s="84">
        <v>8227</v>
      </c>
      <c r="K36" s="84">
        <v>7358</v>
      </c>
      <c r="L36" s="84">
        <v>89.44</v>
      </c>
      <c r="M36" s="84">
        <v>7571</v>
      </c>
      <c r="N36" s="84">
        <v>7046</v>
      </c>
      <c r="O36" s="84">
        <v>93.07</v>
      </c>
    </row>
    <row r="37" spans="1:15" ht="20.100000000000001" customHeight="1" x14ac:dyDescent="0.25">
      <c r="A37" s="32">
        <v>30</v>
      </c>
      <c r="B37" s="88" t="s">
        <v>336</v>
      </c>
      <c r="C37" s="36" t="s">
        <v>337</v>
      </c>
      <c r="D37" s="84">
        <v>20861</v>
      </c>
      <c r="E37" s="84">
        <v>19989</v>
      </c>
      <c r="F37" s="84">
        <v>95.82</v>
      </c>
      <c r="G37" s="84">
        <v>19727</v>
      </c>
      <c r="H37" s="84">
        <v>19310</v>
      </c>
      <c r="I37" s="84">
        <v>97.89</v>
      </c>
      <c r="J37" s="84">
        <v>20883</v>
      </c>
      <c r="K37" s="84">
        <v>19730</v>
      </c>
      <c r="L37" s="84">
        <v>94.48</v>
      </c>
      <c r="M37" s="84">
        <v>19751</v>
      </c>
      <c r="N37" s="84">
        <v>19141</v>
      </c>
      <c r="O37" s="84">
        <v>96.91</v>
      </c>
    </row>
    <row r="38" spans="1:15" ht="20.100000000000001" customHeight="1" x14ac:dyDescent="0.25">
      <c r="A38" s="32">
        <v>31</v>
      </c>
      <c r="B38" s="88" t="s">
        <v>338</v>
      </c>
      <c r="C38" s="36" t="s">
        <v>339</v>
      </c>
      <c r="D38" s="84">
        <v>11278</v>
      </c>
      <c r="E38" s="84">
        <v>10809</v>
      </c>
      <c r="F38" s="84">
        <v>95.84</v>
      </c>
      <c r="G38" s="84">
        <v>11068</v>
      </c>
      <c r="H38" s="84">
        <v>10787</v>
      </c>
      <c r="I38" s="84">
        <v>97.46</v>
      </c>
      <c r="J38" s="84">
        <v>11305</v>
      </c>
      <c r="K38" s="84">
        <v>10794</v>
      </c>
      <c r="L38" s="84">
        <v>95.48</v>
      </c>
      <c r="M38" s="84">
        <v>11084</v>
      </c>
      <c r="N38" s="84">
        <v>10792</v>
      </c>
      <c r="O38" s="84">
        <v>97.37</v>
      </c>
    </row>
    <row r="39" spans="1:15" ht="20.100000000000001" customHeight="1" x14ac:dyDescent="0.25">
      <c r="A39" s="32">
        <v>32</v>
      </c>
      <c r="B39" s="88" t="s">
        <v>33</v>
      </c>
      <c r="C39" s="36" t="s">
        <v>34</v>
      </c>
      <c r="D39" s="84">
        <v>14450</v>
      </c>
      <c r="E39" s="84">
        <v>13575</v>
      </c>
      <c r="F39" s="84">
        <v>93.94</v>
      </c>
      <c r="G39" s="84">
        <v>13878</v>
      </c>
      <c r="H39" s="84">
        <v>13486</v>
      </c>
      <c r="I39" s="84">
        <v>97.18</v>
      </c>
      <c r="J39" s="84">
        <v>14484</v>
      </c>
      <c r="K39" s="84">
        <v>13224</v>
      </c>
      <c r="L39" s="84">
        <v>91.3</v>
      </c>
      <c r="M39" s="84">
        <v>13893</v>
      </c>
      <c r="N39" s="84">
        <v>13222</v>
      </c>
      <c r="O39" s="84">
        <v>95.17</v>
      </c>
    </row>
    <row r="40" spans="1:15" ht="20.100000000000001" customHeight="1" x14ac:dyDescent="0.25">
      <c r="A40" s="32">
        <v>33</v>
      </c>
      <c r="B40" s="88" t="s">
        <v>340</v>
      </c>
      <c r="C40" s="36" t="s">
        <v>341</v>
      </c>
      <c r="D40" s="84">
        <v>12730</v>
      </c>
      <c r="E40" s="84">
        <v>12147</v>
      </c>
      <c r="F40" s="84">
        <v>95.42</v>
      </c>
      <c r="G40" s="84">
        <v>12337</v>
      </c>
      <c r="H40" s="84">
        <v>12060</v>
      </c>
      <c r="I40" s="84">
        <v>97.75</v>
      </c>
      <c r="J40" s="84">
        <v>12731</v>
      </c>
      <c r="K40" s="84">
        <v>12105</v>
      </c>
      <c r="L40" s="84">
        <v>95.08</v>
      </c>
      <c r="M40" s="84">
        <v>12334</v>
      </c>
      <c r="N40" s="84">
        <v>12009</v>
      </c>
      <c r="O40" s="84">
        <v>97.37</v>
      </c>
    </row>
    <row r="41" spans="1:15" ht="20.100000000000001" customHeight="1" x14ac:dyDescent="0.25">
      <c r="A41" s="32">
        <v>34</v>
      </c>
      <c r="B41" s="88" t="s">
        <v>342</v>
      </c>
      <c r="C41" s="36" t="s">
        <v>343</v>
      </c>
      <c r="D41" s="84">
        <v>21374</v>
      </c>
      <c r="E41" s="84">
        <v>20215</v>
      </c>
      <c r="F41" s="84">
        <v>94.58</v>
      </c>
      <c r="G41" s="84">
        <v>20054</v>
      </c>
      <c r="H41" s="84">
        <v>19512</v>
      </c>
      <c r="I41" s="84">
        <v>97.3</v>
      </c>
      <c r="J41" s="84">
        <v>21400</v>
      </c>
      <c r="K41" s="84">
        <v>19905</v>
      </c>
      <c r="L41" s="84">
        <v>93.01</v>
      </c>
      <c r="M41" s="84">
        <v>20075</v>
      </c>
      <c r="N41" s="84">
        <v>19352</v>
      </c>
      <c r="O41" s="84">
        <v>96.4</v>
      </c>
    </row>
    <row r="42" spans="1:15" ht="20.100000000000001" customHeight="1" x14ac:dyDescent="0.25">
      <c r="A42" s="165" t="s">
        <v>7</v>
      </c>
      <c r="B42" s="166"/>
      <c r="C42" s="167"/>
      <c r="D42" s="43">
        <f>SUM(D8:D41)</f>
        <v>407131</v>
      </c>
      <c r="E42" s="43">
        <f>SUM(E8:E41)</f>
        <v>386489</v>
      </c>
      <c r="F42" s="87">
        <f>E42/D42*100</f>
        <v>94.929887431809419</v>
      </c>
      <c r="G42" s="43">
        <f>SUM(G8:G41)</f>
        <v>397779</v>
      </c>
      <c r="H42" s="43">
        <f>SUM(H8:H41)</f>
        <v>387573</v>
      </c>
      <c r="I42" s="87">
        <f>H42/G42*100</f>
        <v>97.434253693633906</v>
      </c>
      <c r="J42" s="43">
        <f>SUM(J8:J41)</f>
        <v>408289</v>
      </c>
      <c r="K42" s="43">
        <f>SUM(K8:K41)</f>
        <v>383157</v>
      </c>
      <c r="L42" s="87">
        <f>K42/J42*100</f>
        <v>93.844556184467379</v>
      </c>
      <c r="M42" s="43">
        <f>SUM(M8:M41)</f>
        <v>398523</v>
      </c>
      <c r="N42" s="43">
        <f>SUM(N8:N41)</f>
        <v>384882</v>
      </c>
      <c r="O42" s="87">
        <f>N42/M42*100</f>
        <v>96.577110982302145</v>
      </c>
    </row>
  </sheetData>
  <mergeCells count="15">
    <mergeCell ref="D6:F6"/>
    <mergeCell ref="G6:I6"/>
    <mergeCell ref="J6:L6"/>
    <mergeCell ref="M6:O6"/>
    <mergeCell ref="A42:C42"/>
    <mergeCell ref="C6:C7"/>
    <mergeCell ref="B6:B7"/>
    <mergeCell ref="A6:A7"/>
    <mergeCell ref="A1:O1"/>
    <mergeCell ref="A2:O2"/>
    <mergeCell ref="A3:O3"/>
    <mergeCell ref="A4:O4"/>
    <mergeCell ref="A5:C5"/>
    <mergeCell ref="D5:I5"/>
    <mergeCell ref="J5:O5"/>
  </mergeCells>
  <pageMargins left="0" right="0" top="0.25" bottom="0.25" header="0.3" footer="0.3"/>
  <pageSetup paperSize="9" scale="9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opLeftCell="A31" workbookViewId="0">
      <selection activeCell="Q47" sqref="Q47"/>
    </sheetView>
  </sheetViews>
  <sheetFormatPr defaultRowHeight="15" x14ac:dyDescent="0.25"/>
  <cols>
    <col min="1" max="1" width="5.5703125" style="24" bestFit="1" customWidth="1"/>
    <col min="2" max="2" width="6.85546875" bestFit="1" customWidth="1"/>
    <col min="3" max="3" width="18.42578125" bestFit="1" customWidth="1"/>
    <col min="4" max="5" width="7.85546875" bestFit="1" customWidth="1"/>
    <col min="6" max="6" width="9" bestFit="1" customWidth="1"/>
    <col min="7" max="8" width="7.85546875" bestFit="1" customWidth="1"/>
    <col min="9" max="9" width="7.7109375" bestFit="1" customWidth="1"/>
    <col min="10" max="11" width="7.85546875" bestFit="1" customWidth="1"/>
    <col min="12" max="12" width="7.7109375" bestFit="1" customWidth="1"/>
    <col min="13" max="14" width="7.85546875" bestFit="1" customWidth="1"/>
    <col min="15" max="15" width="7.7109375" bestFit="1" customWidth="1"/>
  </cols>
  <sheetData>
    <row r="2" spans="1:15" ht="15.75" customHeight="1" x14ac:dyDescent="0.2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5.75" customHeight="1" x14ac:dyDescent="0.25">
      <c r="A3" s="170" t="s">
        <v>273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5.75" customHeight="1" x14ac:dyDescent="0.25">
      <c r="A4" s="170" t="s">
        <v>277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15.75" customHeight="1" x14ac:dyDescent="0.25">
      <c r="A5" s="170" t="s">
        <v>168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15.75" customHeight="1" x14ac:dyDescent="0.25">
      <c r="A6" s="170" t="s">
        <v>52</v>
      </c>
      <c r="B6" s="170" t="s">
        <v>37</v>
      </c>
      <c r="C6" s="170" t="s">
        <v>79</v>
      </c>
      <c r="D6" s="170" t="s">
        <v>171</v>
      </c>
      <c r="E6" s="170"/>
      <c r="F6" s="170"/>
      <c r="G6" s="170"/>
      <c r="H6" s="170"/>
      <c r="I6" s="170"/>
      <c r="J6" s="170" t="s">
        <v>172</v>
      </c>
      <c r="K6" s="170"/>
      <c r="L6" s="170"/>
      <c r="M6" s="170"/>
      <c r="N6" s="170"/>
      <c r="O6" s="170"/>
    </row>
    <row r="7" spans="1:15" x14ac:dyDescent="0.25">
      <c r="A7" s="170"/>
      <c r="B7" s="170"/>
      <c r="C7" s="170"/>
      <c r="D7" s="170" t="s">
        <v>5</v>
      </c>
      <c r="E7" s="170"/>
      <c r="F7" s="170"/>
      <c r="G7" s="170" t="s">
        <v>6</v>
      </c>
      <c r="H7" s="170"/>
      <c r="I7" s="170"/>
      <c r="J7" s="170" t="s">
        <v>5</v>
      </c>
      <c r="K7" s="170"/>
      <c r="L7" s="170"/>
      <c r="M7" s="170" t="s">
        <v>6</v>
      </c>
      <c r="N7" s="170"/>
      <c r="O7" s="170"/>
    </row>
    <row r="8" spans="1:15" ht="15" customHeight="1" x14ac:dyDescent="0.25">
      <c r="A8" s="170"/>
      <c r="B8" s="170"/>
      <c r="C8" s="170"/>
      <c r="D8" s="10" t="s">
        <v>71</v>
      </c>
      <c r="E8" s="10" t="s">
        <v>10</v>
      </c>
      <c r="F8" s="10" t="s">
        <v>22</v>
      </c>
      <c r="G8" s="10" t="s">
        <v>71</v>
      </c>
      <c r="H8" s="10" t="s">
        <v>10</v>
      </c>
      <c r="I8" s="10" t="s">
        <v>22</v>
      </c>
      <c r="J8" s="10" t="s">
        <v>71</v>
      </c>
      <c r="K8" s="10" t="s">
        <v>10</v>
      </c>
      <c r="L8" s="10" t="s">
        <v>22</v>
      </c>
      <c r="M8" s="10" t="s">
        <v>71</v>
      </c>
      <c r="N8" s="10" t="s">
        <v>10</v>
      </c>
      <c r="O8" s="10" t="s">
        <v>22</v>
      </c>
    </row>
    <row r="9" spans="1:15" ht="20.100000000000001" customHeight="1" x14ac:dyDescent="0.25">
      <c r="A9" s="10">
        <v>1</v>
      </c>
      <c r="B9" s="10" t="s">
        <v>288</v>
      </c>
      <c r="C9" s="9" t="s">
        <v>289</v>
      </c>
      <c r="D9" s="84">
        <v>25</v>
      </c>
      <c r="E9" s="84">
        <v>18</v>
      </c>
      <c r="F9" s="85">
        <v>72</v>
      </c>
      <c r="G9" s="84">
        <v>72</v>
      </c>
      <c r="H9" s="84">
        <v>47</v>
      </c>
      <c r="I9" s="85">
        <v>65.28</v>
      </c>
      <c r="J9" s="84">
        <v>0</v>
      </c>
      <c r="K9" s="84">
        <v>0</v>
      </c>
      <c r="L9" s="85">
        <v>0</v>
      </c>
      <c r="M9" s="84">
        <v>0</v>
      </c>
      <c r="N9" s="84">
        <v>0</v>
      </c>
      <c r="O9" s="85">
        <v>0</v>
      </c>
    </row>
    <row r="10" spans="1:15" ht="20.100000000000001" customHeight="1" x14ac:dyDescent="0.25">
      <c r="A10" s="10">
        <v>2</v>
      </c>
      <c r="B10" s="10" t="s">
        <v>290</v>
      </c>
      <c r="C10" s="9" t="s">
        <v>291</v>
      </c>
      <c r="D10" s="84">
        <v>37</v>
      </c>
      <c r="E10" s="84">
        <v>14</v>
      </c>
      <c r="F10" s="85">
        <v>37.840000000000003</v>
      </c>
      <c r="G10" s="84">
        <v>41</v>
      </c>
      <c r="H10" s="84">
        <v>16</v>
      </c>
      <c r="I10" s="85">
        <v>39.020000000000003</v>
      </c>
      <c r="J10" s="84">
        <v>0</v>
      </c>
      <c r="K10" s="84">
        <v>0</v>
      </c>
      <c r="L10" s="85">
        <v>0</v>
      </c>
      <c r="M10" s="84">
        <v>0</v>
      </c>
      <c r="N10" s="84">
        <v>0</v>
      </c>
      <c r="O10" s="85">
        <v>0</v>
      </c>
    </row>
    <row r="11" spans="1:15" ht="20.100000000000001" customHeight="1" x14ac:dyDescent="0.25">
      <c r="A11" s="10">
        <v>3</v>
      </c>
      <c r="B11" s="10" t="s">
        <v>292</v>
      </c>
      <c r="C11" s="9" t="s">
        <v>293</v>
      </c>
      <c r="D11" s="84">
        <v>59</v>
      </c>
      <c r="E11" s="84">
        <v>33</v>
      </c>
      <c r="F11" s="85">
        <v>55.93</v>
      </c>
      <c r="G11" s="84">
        <v>96</v>
      </c>
      <c r="H11" s="84">
        <v>78</v>
      </c>
      <c r="I11" s="85">
        <v>81.25</v>
      </c>
      <c r="J11" s="84">
        <v>0</v>
      </c>
      <c r="K11" s="84">
        <v>0</v>
      </c>
      <c r="L11" s="85">
        <v>0</v>
      </c>
      <c r="M11" s="84">
        <v>0</v>
      </c>
      <c r="N11" s="84">
        <v>0</v>
      </c>
      <c r="O11" s="85">
        <v>0</v>
      </c>
    </row>
    <row r="12" spans="1:15" ht="20.100000000000001" customHeight="1" x14ac:dyDescent="0.25">
      <c r="A12" s="10">
        <v>4</v>
      </c>
      <c r="B12" s="10" t="s">
        <v>294</v>
      </c>
      <c r="C12" s="9" t="s">
        <v>295</v>
      </c>
      <c r="D12" s="84">
        <v>13</v>
      </c>
      <c r="E12" s="84">
        <v>11</v>
      </c>
      <c r="F12" s="85">
        <v>84.62</v>
      </c>
      <c r="G12" s="84">
        <v>23</v>
      </c>
      <c r="H12" s="84">
        <v>22</v>
      </c>
      <c r="I12" s="85">
        <v>95.65</v>
      </c>
      <c r="J12" s="84">
        <v>0</v>
      </c>
      <c r="K12" s="84">
        <v>0</v>
      </c>
      <c r="L12" s="85">
        <v>0</v>
      </c>
      <c r="M12" s="84">
        <v>0</v>
      </c>
      <c r="N12" s="84">
        <v>0</v>
      </c>
      <c r="O12" s="85">
        <v>0</v>
      </c>
    </row>
    <row r="13" spans="1:15" ht="20.100000000000001" customHeight="1" x14ac:dyDescent="0.25">
      <c r="A13" s="10">
        <v>5</v>
      </c>
      <c r="B13" s="10" t="s">
        <v>296</v>
      </c>
      <c r="C13" s="9" t="s">
        <v>297</v>
      </c>
      <c r="D13" s="84">
        <v>9</v>
      </c>
      <c r="E13" s="84">
        <v>7</v>
      </c>
      <c r="F13" s="85">
        <v>77.78</v>
      </c>
      <c r="G13" s="84">
        <v>28</v>
      </c>
      <c r="H13" s="84">
        <v>26</v>
      </c>
      <c r="I13" s="85">
        <v>92.86</v>
      </c>
      <c r="J13" s="84">
        <v>0</v>
      </c>
      <c r="K13" s="84">
        <v>0</v>
      </c>
      <c r="L13" s="85">
        <v>0</v>
      </c>
      <c r="M13" s="84">
        <v>0</v>
      </c>
      <c r="N13" s="84">
        <v>0</v>
      </c>
      <c r="O13" s="85">
        <v>0</v>
      </c>
    </row>
    <row r="14" spans="1:15" ht="20.100000000000001" customHeight="1" x14ac:dyDescent="0.25">
      <c r="A14" s="10">
        <v>6</v>
      </c>
      <c r="B14" s="10" t="s">
        <v>298</v>
      </c>
      <c r="C14" s="9" t="s">
        <v>299</v>
      </c>
      <c r="D14" s="84">
        <v>30</v>
      </c>
      <c r="E14" s="84">
        <v>15</v>
      </c>
      <c r="F14" s="85">
        <v>50</v>
      </c>
      <c r="G14" s="84">
        <v>50</v>
      </c>
      <c r="H14" s="84">
        <v>46</v>
      </c>
      <c r="I14" s="85">
        <v>92</v>
      </c>
      <c r="J14" s="84">
        <v>0</v>
      </c>
      <c r="K14" s="84">
        <v>0</v>
      </c>
      <c r="L14" s="85">
        <v>0</v>
      </c>
      <c r="M14" s="84">
        <v>0</v>
      </c>
      <c r="N14" s="84">
        <v>0</v>
      </c>
      <c r="O14" s="85">
        <v>0</v>
      </c>
    </row>
    <row r="15" spans="1:15" ht="20.100000000000001" customHeight="1" x14ac:dyDescent="0.25">
      <c r="A15" s="10">
        <v>7</v>
      </c>
      <c r="B15" s="10" t="s">
        <v>300</v>
      </c>
      <c r="C15" s="9" t="s">
        <v>301</v>
      </c>
      <c r="D15" s="84">
        <v>24</v>
      </c>
      <c r="E15" s="84">
        <v>11</v>
      </c>
      <c r="F15" s="85">
        <v>45.83</v>
      </c>
      <c r="G15" s="84">
        <v>49</v>
      </c>
      <c r="H15" s="84">
        <v>40</v>
      </c>
      <c r="I15" s="85">
        <v>81.63</v>
      </c>
      <c r="J15" s="84">
        <v>0</v>
      </c>
      <c r="K15" s="84">
        <v>0</v>
      </c>
      <c r="L15" s="85">
        <v>0</v>
      </c>
      <c r="M15" s="84">
        <v>0</v>
      </c>
      <c r="N15" s="84">
        <v>0</v>
      </c>
      <c r="O15" s="85">
        <v>0</v>
      </c>
    </row>
    <row r="16" spans="1:15" ht="20.100000000000001" customHeight="1" x14ac:dyDescent="0.25">
      <c r="A16" s="10">
        <v>8</v>
      </c>
      <c r="B16" s="10" t="s">
        <v>302</v>
      </c>
      <c r="C16" s="9" t="s">
        <v>303</v>
      </c>
      <c r="D16" s="84">
        <v>17</v>
      </c>
      <c r="E16" s="84">
        <v>11</v>
      </c>
      <c r="F16" s="85">
        <v>64.709999999999994</v>
      </c>
      <c r="G16" s="84">
        <v>49</v>
      </c>
      <c r="H16" s="84">
        <v>36</v>
      </c>
      <c r="I16" s="85">
        <v>73.47</v>
      </c>
      <c r="J16" s="84">
        <v>0</v>
      </c>
      <c r="K16" s="84">
        <v>0</v>
      </c>
      <c r="L16" s="85">
        <v>0</v>
      </c>
      <c r="M16" s="84">
        <v>0</v>
      </c>
      <c r="N16" s="84">
        <v>0</v>
      </c>
      <c r="O16" s="85">
        <v>0</v>
      </c>
    </row>
    <row r="17" spans="1:15" ht="20.100000000000001" customHeight="1" x14ac:dyDescent="0.25">
      <c r="A17" s="10">
        <v>9</v>
      </c>
      <c r="B17" s="10" t="s">
        <v>304</v>
      </c>
      <c r="C17" s="9" t="s">
        <v>305</v>
      </c>
      <c r="D17" s="84">
        <v>1</v>
      </c>
      <c r="E17" s="84">
        <v>1</v>
      </c>
      <c r="F17" s="85">
        <v>100</v>
      </c>
      <c r="G17" s="84">
        <v>1</v>
      </c>
      <c r="H17" s="84">
        <v>1</v>
      </c>
      <c r="I17" s="85">
        <v>100</v>
      </c>
      <c r="J17" s="84">
        <v>0</v>
      </c>
      <c r="K17" s="84">
        <v>0</v>
      </c>
      <c r="L17" s="85">
        <v>0</v>
      </c>
      <c r="M17" s="84">
        <v>0</v>
      </c>
      <c r="N17" s="84">
        <v>0</v>
      </c>
      <c r="O17" s="85">
        <v>0</v>
      </c>
    </row>
    <row r="18" spans="1:15" ht="20.100000000000001" customHeight="1" x14ac:dyDescent="0.25">
      <c r="A18" s="10">
        <v>10</v>
      </c>
      <c r="B18" s="10" t="s">
        <v>306</v>
      </c>
      <c r="C18" s="9" t="s">
        <v>307</v>
      </c>
      <c r="D18" s="84">
        <v>6</v>
      </c>
      <c r="E18" s="84">
        <v>4</v>
      </c>
      <c r="F18" s="85">
        <v>66.67</v>
      </c>
      <c r="G18" s="84">
        <v>7</v>
      </c>
      <c r="H18" s="84">
        <v>5</v>
      </c>
      <c r="I18" s="85">
        <v>71.430000000000007</v>
      </c>
      <c r="J18" s="84">
        <v>0</v>
      </c>
      <c r="K18" s="84">
        <v>0</v>
      </c>
      <c r="L18" s="85">
        <v>0</v>
      </c>
      <c r="M18" s="84">
        <v>0</v>
      </c>
      <c r="N18" s="84">
        <v>0</v>
      </c>
      <c r="O18" s="85">
        <v>0</v>
      </c>
    </row>
    <row r="19" spans="1:15" ht="20.100000000000001" customHeight="1" x14ac:dyDescent="0.25">
      <c r="A19" s="10">
        <v>11</v>
      </c>
      <c r="B19" s="10" t="s">
        <v>23</v>
      </c>
      <c r="C19" s="9" t="s">
        <v>24</v>
      </c>
      <c r="D19" s="84">
        <v>0</v>
      </c>
      <c r="E19" s="84">
        <v>0</v>
      </c>
      <c r="F19" s="85">
        <v>0</v>
      </c>
      <c r="G19" s="84">
        <v>0</v>
      </c>
      <c r="H19" s="84">
        <v>0</v>
      </c>
      <c r="I19" s="85">
        <v>0</v>
      </c>
      <c r="J19" s="84">
        <v>0</v>
      </c>
      <c r="K19" s="84">
        <v>0</v>
      </c>
      <c r="L19" s="85">
        <v>0</v>
      </c>
      <c r="M19" s="84">
        <v>0</v>
      </c>
      <c r="N19" s="84">
        <v>0</v>
      </c>
      <c r="O19" s="85">
        <v>0</v>
      </c>
    </row>
    <row r="20" spans="1:15" ht="20.100000000000001" customHeight="1" x14ac:dyDescent="0.25">
      <c r="A20" s="10">
        <v>12</v>
      </c>
      <c r="B20" s="10" t="s">
        <v>308</v>
      </c>
      <c r="C20" s="9" t="s">
        <v>309</v>
      </c>
      <c r="D20" s="84">
        <v>0</v>
      </c>
      <c r="E20" s="84">
        <v>0</v>
      </c>
      <c r="F20" s="85">
        <v>0</v>
      </c>
      <c r="G20" s="84">
        <v>0</v>
      </c>
      <c r="H20" s="84">
        <v>0</v>
      </c>
      <c r="I20" s="85">
        <v>0</v>
      </c>
      <c r="J20" s="84">
        <v>0</v>
      </c>
      <c r="K20" s="84">
        <v>0</v>
      </c>
      <c r="L20" s="85">
        <v>0</v>
      </c>
      <c r="M20" s="84">
        <v>0</v>
      </c>
      <c r="N20" s="84">
        <v>0</v>
      </c>
      <c r="O20" s="85">
        <v>0</v>
      </c>
    </row>
    <row r="21" spans="1:15" ht="20.100000000000001" customHeight="1" x14ac:dyDescent="0.25">
      <c r="A21" s="10">
        <v>13</v>
      </c>
      <c r="B21" s="10" t="s">
        <v>310</v>
      </c>
      <c r="C21" s="9" t="s">
        <v>311</v>
      </c>
      <c r="D21" s="84">
        <v>0</v>
      </c>
      <c r="E21" s="84">
        <v>0</v>
      </c>
      <c r="F21" s="85">
        <v>0</v>
      </c>
      <c r="G21" s="84">
        <v>0</v>
      </c>
      <c r="H21" s="84">
        <v>0</v>
      </c>
      <c r="I21" s="85">
        <v>0</v>
      </c>
      <c r="J21" s="84">
        <v>0</v>
      </c>
      <c r="K21" s="84">
        <v>0</v>
      </c>
      <c r="L21" s="85">
        <v>0</v>
      </c>
      <c r="M21" s="84">
        <v>0</v>
      </c>
      <c r="N21" s="84">
        <v>0</v>
      </c>
      <c r="O21" s="85">
        <v>0</v>
      </c>
    </row>
    <row r="22" spans="1:15" ht="20.100000000000001" customHeight="1" x14ac:dyDescent="0.25">
      <c r="A22" s="10">
        <v>14</v>
      </c>
      <c r="B22" s="10" t="s">
        <v>312</v>
      </c>
      <c r="C22" s="9" t="s">
        <v>313</v>
      </c>
      <c r="D22" s="84">
        <v>0</v>
      </c>
      <c r="E22" s="84">
        <v>0</v>
      </c>
      <c r="F22" s="85">
        <v>0</v>
      </c>
      <c r="G22" s="84">
        <v>0</v>
      </c>
      <c r="H22" s="84">
        <v>0</v>
      </c>
      <c r="I22" s="85">
        <v>0</v>
      </c>
      <c r="J22" s="84">
        <v>0</v>
      </c>
      <c r="K22" s="84">
        <v>0</v>
      </c>
      <c r="L22" s="85">
        <v>0</v>
      </c>
      <c r="M22" s="84">
        <v>0</v>
      </c>
      <c r="N22" s="84">
        <v>0</v>
      </c>
      <c r="O22" s="85">
        <v>0</v>
      </c>
    </row>
    <row r="23" spans="1:15" ht="20.100000000000001" customHeight="1" x14ac:dyDescent="0.25">
      <c r="A23" s="10">
        <v>15</v>
      </c>
      <c r="B23" s="10" t="s">
        <v>314</v>
      </c>
      <c r="C23" s="9" t="s">
        <v>315</v>
      </c>
      <c r="D23" s="84">
        <v>211</v>
      </c>
      <c r="E23" s="84">
        <v>176</v>
      </c>
      <c r="F23" s="85">
        <v>83.41</v>
      </c>
      <c r="G23" s="84">
        <v>539</v>
      </c>
      <c r="H23" s="84">
        <v>511</v>
      </c>
      <c r="I23" s="85">
        <v>94.81</v>
      </c>
      <c r="J23" s="84">
        <v>0</v>
      </c>
      <c r="K23" s="84">
        <v>0</v>
      </c>
      <c r="L23" s="85">
        <v>0</v>
      </c>
      <c r="M23" s="84">
        <v>0</v>
      </c>
      <c r="N23" s="84">
        <v>0</v>
      </c>
      <c r="O23" s="85">
        <v>0</v>
      </c>
    </row>
    <row r="24" spans="1:15" ht="20.100000000000001" customHeight="1" x14ac:dyDescent="0.25">
      <c r="A24" s="10">
        <v>16</v>
      </c>
      <c r="B24" s="10" t="s">
        <v>316</v>
      </c>
      <c r="C24" s="9" t="s">
        <v>317</v>
      </c>
      <c r="D24" s="84">
        <v>28</v>
      </c>
      <c r="E24" s="84">
        <v>19</v>
      </c>
      <c r="F24" s="85">
        <v>67.86</v>
      </c>
      <c r="G24" s="84">
        <v>62</v>
      </c>
      <c r="H24" s="84">
        <v>57</v>
      </c>
      <c r="I24" s="85">
        <v>91.94</v>
      </c>
      <c r="J24" s="84">
        <v>0</v>
      </c>
      <c r="K24" s="84">
        <v>0</v>
      </c>
      <c r="L24" s="85">
        <v>0</v>
      </c>
      <c r="M24" s="84">
        <v>0</v>
      </c>
      <c r="N24" s="84">
        <v>0</v>
      </c>
      <c r="O24" s="85">
        <v>0</v>
      </c>
    </row>
    <row r="25" spans="1:15" ht="20.100000000000001" customHeight="1" x14ac:dyDescent="0.25">
      <c r="A25" s="10">
        <v>17</v>
      </c>
      <c r="B25" s="10" t="s">
        <v>318</v>
      </c>
      <c r="C25" s="9" t="s">
        <v>319</v>
      </c>
      <c r="D25" s="84">
        <v>17</v>
      </c>
      <c r="E25" s="84">
        <v>8</v>
      </c>
      <c r="F25" s="85">
        <v>47.06</v>
      </c>
      <c r="G25" s="84">
        <v>20</v>
      </c>
      <c r="H25" s="84">
        <v>14</v>
      </c>
      <c r="I25" s="85">
        <v>70</v>
      </c>
      <c r="J25" s="84">
        <v>0</v>
      </c>
      <c r="K25" s="84">
        <v>0</v>
      </c>
      <c r="L25" s="85">
        <v>0</v>
      </c>
      <c r="M25" s="84">
        <v>0</v>
      </c>
      <c r="N25" s="84">
        <v>0</v>
      </c>
      <c r="O25" s="85">
        <v>0</v>
      </c>
    </row>
    <row r="26" spans="1:15" ht="20.100000000000001" customHeight="1" x14ac:dyDescent="0.25">
      <c r="A26" s="10">
        <v>18</v>
      </c>
      <c r="B26" s="10" t="s">
        <v>320</v>
      </c>
      <c r="C26" s="9" t="s">
        <v>321</v>
      </c>
      <c r="D26" s="84">
        <v>302</v>
      </c>
      <c r="E26" s="84">
        <v>113</v>
      </c>
      <c r="F26" s="85">
        <v>37.42</v>
      </c>
      <c r="G26" s="84">
        <v>543</v>
      </c>
      <c r="H26" s="84">
        <v>370</v>
      </c>
      <c r="I26" s="85">
        <v>68.14</v>
      </c>
      <c r="J26" s="84">
        <v>0</v>
      </c>
      <c r="K26" s="84">
        <v>0</v>
      </c>
      <c r="L26" s="85">
        <v>0</v>
      </c>
      <c r="M26" s="84">
        <v>0</v>
      </c>
      <c r="N26" s="84">
        <v>0</v>
      </c>
      <c r="O26" s="85">
        <v>0</v>
      </c>
    </row>
    <row r="27" spans="1:15" ht="20.100000000000001" customHeight="1" x14ac:dyDescent="0.25">
      <c r="A27" s="10">
        <v>19</v>
      </c>
      <c r="B27" s="10" t="s">
        <v>322</v>
      </c>
      <c r="C27" s="9" t="s">
        <v>323</v>
      </c>
      <c r="D27" s="84">
        <v>8</v>
      </c>
      <c r="E27" s="84">
        <v>2</v>
      </c>
      <c r="F27" s="85">
        <v>25</v>
      </c>
      <c r="G27" s="84">
        <v>14</v>
      </c>
      <c r="H27" s="84">
        <v>8</v>
      </c>
      <c r="I27" s="85">
        <v>57.14</v>
      </c>
      <c r="J27" s="84">
        <v>0</v>
      </c>
      <c r="K27" s="84">
        <v>0</v>
      </c>
      <c r="L27" s="85">
        <v>0</v>
      </c>
      <c r="M27" s="84">
        <v>0</v>
      </c>
      <c r="N27" s="84">
        <v>0</v>
      </c>
      <c r="O27" s="85">
        <v>0</v>
      </c>
    </row>
    <row r="28" spans="1:15" ht="20.100000000000001" customHeight="1" x14ac:dyDescent="0.25">
      <c r="A28" s="10">
        <v>20</v>
      </c>
      <c r="B28" s="10" t="s">
        <v>25</v>
      </c>
      <c r="C28" s="9" t="s">
        <v>26</v>
      </c>
      <c r="D28" s="84">
        <v>743</v>
      </c>
      <c r="E28" s="84">
        <v>444</v>
      </c>
      <c r="F28" s="85">
        <v>59.76</v>
      </c>
      <c r="G28" s="84">
        <v>1645</v>
      </c>
      <c r="H28" s="84">
        <v>1365</v>
      </c>
      <c r="I28" s="85">
        <v>82.98</v>
      </c>
      <c r="J28" s="84">
        <v>0</v>
      </c>
      <c r="K28" s="84">
        <v>0</v>
      </c>
      <c r="L28" s="85">
        <v>0</v>
      </c>
      <c r="M28" s="84">
        <v>0</v>
      </c>
      <c r="N28" s="84">
        <v>0</v>
      </c>
      <c r="O28" s="85">
        <v>0</v>
      </c>
    </row>
    <row r="29" spans="1:15" ht="20.100000000000001" customHeight="1" x14ac:dyDescent="0.25">
      <c r="A29" s="10">
        <v>21</v>
      </c>
      <c r="B29" s="10" t="s">
        <v>27</v>
      </c>
      <c r="C29" s="9" t="s">
        <v>28</v>
      </c>
      <c r="D29" s="84">
        <v>77</v>
      </c>
      <c r="E29" s="84">
        <v>51</v>
      </c>
      <c r="F29" s="85">
        <v>66.23</v>
      </c>
      <c r="G29" s="84">
        <v>415</v>
      </c>
      <c r="H29" s="84">
        <v>361</v>
      </c>
      <c r="I29" s="85">
        <v>86.99</v>
      </c>
      <c r="J29" s="84">
        <v>0</v>
      </c>
      <c r="K29" s="84">
        <v>0</v>
      </c>
      <c r="L29" s="85">
        <v>0</v>
      </c>
      <c r="M29" s="84">
        <v>0</v>
      </c>
      <c r="N29" s="84">
        <v>0</v>
      </c>
      <c r="O29" s="85">
        <v>0</v>
      </c>
    </row>
    <row r="30" spans="1:15" ht="20.100000000000001" customHeight="1" x14ac:dyDescent="0.25">
      <c r="A30" s="10">
        <v>22</v>
      </c>
      <c r="B30" s="10" t="s">
        <v>324</v>
      </c>
      <c r="C30" s="9" t="s">
        <v>325</v>
      </c>
      <c r="D30" s="84">
        <v>439</v>
      </c>
      <c r="E30" s="84">
        <v>371</v>
      </c>
      <c r="F30" s="85">
        <v>84.51</v>
      </c>
      <c r="G30" s="84">
        <v>1636</v>
      </c>
      <c r="H30" s="84">
        <v>1515</v>
      </c>
      <c r="I30" s="85">
        <v>92.6</v>
      </c>
      <c r="J30" s="84">
        <v>19</v>
      </c>
      <c r="K30" s="84">
        <v>15</v>
      </c>
      <c r="L30" s="85">
        <v>78.95</v>
      </c>
      <c r="M30" s="84">
        <v>16</v>
      </c>
      <c r="N30" s="84">
        <v>16</v>
      </c>
      <c r="O30" s="85">
        <v>100</v>
      </c>
    </row>
    <row r="31" spans="1:15" ht="20.100000000000001" customHeight="1" x14ac:dyDescent="0.25">
      <c r="A31" s="10">
        <v>23</v>
      </c>
      <c r="B31" s="10" t="s">
        <v>326</v>
      </c>
      <c r="C31" s="9" t="s">
        <v>327</v>
      </c>
      <c r="D31" s="84">
        <v>401</v>
      </c>
      <c r="E31" s="84">
        <v>321</v>
      </c>
      <c r="F31" s="85">
        <v>80.05</v>
      </c>
      <c r="G31" s="84">
        <v>1005</v>
      </c>
      <c r="H31" s="84">
        <v>906</v>
      </c>
      <c r="I31" s="85">
        <v>90.15</v>
      </c>
      <c r="J31" s="84">
        <v>0</v>
      </c>
      <c r="K31" s="84">
        <v>0</v>
      </c>
      <c r="L31" s="85">
        <v>0</v>
      </c>
      <c r="M31" s="84">
        <v>0</v>
      </c>
      <c r="N31" s="84">
        <v>0</v>
      </c>
      <c r="O31" s="85">
        <v>0</v>
      </c>
    </row>
    <row r="32" spans="1:15" ht="20.100000000000001" customHeight="1" x14ac:dyDescent="0.25">
      <c r="A32" s="10">
        <v>24</v>
      </c>
      <c r="B32" s="10" t="s">
        <v>328</v>
      </c>
      <c r="C32" s="9" t="s">
        <v>329</v>
      </c>
      <c r="D32" s="84">
        <v>350</v>
      </c>
      <c r="E32" s="84">
        <v>170</v>
      </c>
      <c r="F32" s="85">
        <v>48.57</v>
      </c>
      <c r="G32" s="84">
        <v>927</v>
      </c>
      <c r="H32" s="84">
        <v>752</v>
      </c>
      <c r="I32" s="85">
        <v>81.12</v>
      </c>
      <c r="J32" s="84">
        <v>0</v>
      </c>
      <c r="K32" s="84">
        <v>0</v>
      </c>
      <c r="L32" s="85">
        <v>0</v>
      </c>
      <c r="M32" s="84">
        <v>0</v>
      </c>
      <c r="N32" s="84">
        <v>0</v>
      </c>
      <c r="O32" s="85">
        <v>0</v>
      </c>
    </row>
    <row r="33" spans="1:15" ht="20.100000000000001" customHeight="1" x14ac:dyDescent="0.25">
      <c r="A33" s="10">
        <v>25</v>
      </c>
      <c r="B33" s="10" t="s">
        <v>29</v>
      </c>
      <c r="C33" s="9" t="s">
        <v>30</v>
      </c>
      <c r="D33" s="84">
        <v>243</v>
      </c>
      <c r="E33" s="84">
        <v>114</v>
      </c>
      <c r="F33" s="85">
        <v>46.91</v>
      </c>
      <c r="G33" s="84">
        <v>768</v>
      </c>
      <c r="H33" s="84">
        <v>597</v>
      </c>
      <c r="I33" s="85">
        <v>77.73</v>
      </c>
      <c r="J33" s="84">
        <v>0</v>
      </c>
      <c r="K33" s="84">
        <v>0</v>
      </c>
      <c r="L33" s="85">
        <v>0</v>
      </c>
      <c r="M33" s="84">
        <v>0</v>
      </c>
      <c r="N33" s="84">
        <v>0</v>
      </c>
      <c r="O33" s="85">
        <v>0</v>
      </c>
    </row>
    <row r="34" spans="1:15" ht="20.100000000000001" customHeight="1" x14ac:dyDescent="0.25">
      <c r="A34" s="10">
        <v>26</v>
      </c>
      <c r="B34" s="10" t="s">
        <v>31</v>
      </c>
      <c r="C34" s="9" t="s">
        <v>32</v>
      </c>
      <c r="D34" s="84">
        <v>555</v>
      </c>
      <c r="E34" s="84">
        <v>343</v>
      </c>
      <c r="F34" s="85">
        <v>61.8</v>
      </c>
      <c r="G34" s="84">
        <v>1456</v>
      </c>
      <c r="H34" s="84">
        <v>1220</v>
      </c>
      <c r="I34" s="85">
        <v>83.79</v>
      </c>
      <c r="J34" s="84">
        <v>0</v>
      </c>
      <c r="K34" s="84">
        <v>0</v>
      </c>
      <c r="L34" s="85">
        <v>0</v>
      </c>
      <c r="M34" s="84">
        <v>0</v>
      </c>
      <c r="N34" s="84">
        <v>0</v>
      </c>
      <c r="O34" s="85">
        <v>0</v>
      </c>
    </row>
    <row r="35" spans="1:15" ht="20.100000000000001" customHeight="1" x14ac:dyDescent="0.25">
      <c r="A35" s="10">
        <v>27</v>
      </c>
      <c r="B35" s="10" t="s">
        <v>330</v>
      </c>
      <c r="C35" s="9" t="s">
        <v>331</v>
      </c>
      <c r="D35" s="84">
        <v>153</v>
      </c>
      <c r="E35" s="84">
        <v>62</v>
      </c>
      <c r="F35" s="85">
        <v>40.520000000000003</v>
      </c>
      <c r="G35" s="84">
        <v>371</v>
      </c>
      <c r="H35" s="84">
        <v>249</v>
      </c>
      <c r="I35" s="85">
        <v>67.12</v>
      </c>
      <c r="J35" s="84">
        <v>0</v>
      </c>
      <c r="K35" s="84">
        <v>0</v>
      </c>
      <c r="L35" s="85">
        <v>0</v>
      </c>
      <c r="M35" s="84">
        <v>0</v>
      </c>
      <c r="N35" s="84">
        <v>0</v>
      </c>
      <c r="O35" s="85">
        <v>0</v>
      </c>
    </row>
    <row r="36" spans="1:15" ht="20.100000000000001" customHeight="1" x14ac:dyDescent="0.25">
      <c r="A36" s="10">
        <v>28</v>
      </c>
      <c r="B36" s="10" t="s">
        <v>332</v>
      </c>
      <c r="C36" s="9" t="s">
        <v>333</v>
      </c>
      <c r="D36" s="84">
        <v>184</v>
      </c>
      <c r="E36" s="84">
        <v>86</v>
      </c>
      <c r="F36" s="85">
        <v>46.74</v>
      </c>
      <c r="G36" s="84">
        <v>314</v>
      </c>
      <c r="H36" s="84">
        <v>243</v>
      </c>
      <c r="I36" s="85">
        <v>77.39</v>
      </c>
      <c r="J36" s="84">
        <v>0</v>
      </c>
      <c r="K36" s="84">
        <v>0</v>
      </c>
      <c r="L36" s="85">
        <v>0</v>
      </c>
      <c r="M36" s="84">
        <v>0</v>
      </c>
      <c r="N36" s="84">
        <v>0</v>
      </c>
      <c r="O36" s="85">
        <v>0</v>
      </c>
    </row>
    <row r="37" spans="1:15" ht="20.100000000000001" customHeight="1" x14ac:dyDescent="0.25">
      <c r="A37" s="10">
        <v>29</v>
      </c>
      <c r="B37" s="10" t="s">
        <v>334</v>
      </c>
      <c r="C37" s="9" t="s">
        <v>335</v>
      </c>
      <c r="D37" s="84">
        <v>196</v>
      </c>
      <c r="E37" s="84">
        <v>74</v>
      </c>
      <c r="F37" s="85">
        <v>37.76</v>
      </c>
      <c r="G37" s="84">
        <v>462</v>
      </c>
      <c r="H37" s="84">
        <v>257</v>
      </c>
      <c r="I37" s="85">
        <v>55.63</v>
      </c>
      <c r="J37" s="84">
        <v>0</v>
      </c>
      <c r="K37" s="84">
        <v>0</v>
      </c>
      <c r="L37" s="85">
        <v>0</v>
      </c>
      <c r="M37" s="84">
        <v>0</v>
      </c>
      <c r="N37" s="84">
        <v>0</v>
      </c>
      <c r="O37" s="85">
        <v>0</v>
      </c>
    </row>
    <row r="38" spans="1:15" ht="20.100000000000001" customHeight="1" x14ac:dyDescent="0.25">
      <c r="A38" s="10">
        <v>30</v>
      </c>
      <c r="B38" s="10" t="s">
        <v>336</v>
      </c>
      <c r="C38" s="9" t="s">
        <v>337</v>
      </c>
      <c r="D38" s="84">
        <v>801</v>
      </c>
      <c r="E38" s="84">
        <v>509</v>
      </c>
      <c r="F38" s="85">
        <v>63.55</v>
      </c>
      <c r="G38" s="84">
        <v>2168</v>
      </c>
      <c r="H38" s="84">
        <v>1892</v>
      </c>
      <c r="I38" s="85">
        <v>87.27</v>
      </c>
      <c r="J38" s="84">
        <v>22</v>
      </c>
      <c r="K38" s="84">
        <v>15</v>
      </c>
      <c r="L38" s="85">
        <v>68.180000000000007</v>
      </c>
      <c r="M38" s="84">
        <v>27</v>
      </c>
      <c r="N38" s="84">
        <v>22</v>
      </c>
      <c r="O38" s="85">
        <v>81.48</v>
      </c>
    </row>
    <row r="39" spans="1:15" ht="20.100000000000001" customHeight="1" x14ac:dyDescent="0.25">
      <c r="A39" s="10">
        <v>31</v>
      </c>
      <c r="B39" s="10" t="s">
        <v>338</v>
      </c>
      <c r="C39" s="9" t="s">
        <v>339</v>
      </c>
      <c r="D39" s="84">
        <v>37</v>
      </c>
      <c r="E39" s="84">
        <v>21</v>
      </c>
      <c r="F39" s="85">
        <v>56.76</v>
      </c>
      <c r="G39" s="84">
        <v>230</v>
      </c>
      <c r="H39" s="84">
        <v>167</v>
      </c>
      <c r="I39" s="85">
        <v>72.61</v>
      </c>
      <c r="J39" s="84">
        <v>0</v>
      </c>
      <c r="K39" s="84">
        <v>0</v>
      </c>
      <c r="L39" s="85">
        <v>0</v>
      </c>
      <c r="M39" s="84">
        <v>0</v>
      </c>
      <c r="N39" s="84">
        <v>0</v>
      </c>
      <c r="O39" s="85">
        <v>0</v>
      </c>
    </row>
    <row r="40" spans="1:15" ht="20.100000000000001" customHeight="1" x14ac:dyDescent="0.25">
      <c r="A40" s="10">
        <v>32</v>
      </c>
      <c r="B40" s="10" t="s">
        <v>33</v>
      </c>
      <c r="C40" s="9" t="s">
        <v>34</v>
      </c>
      <c r="D40" s="84">
        <v>112</v>
      </c>
      <c r="E40" s="84">
        <v>43</v>
      </c>
      <c r="F40" s="85">
        <v>38.39</v>
      </c>
      <c r="G40" s="84">
        <v>408</v>
      </c>
      <c r="H40" s="84">
        <v>276</v>
      </c>
      <c r="I40" s="85">
        <v>67.650000000000006</v>
      </c>
      <c r="J40" s="84">
        <v>28</v>
      </c>
      <c r="K40" s="84">
        <v>22</v>
      </c>
      <c r="L40" s="85">
        <v>78.569999999999993</v>
      </c>
      <c r="M40" s="84">
        <v>12</v>
      </c>
      <c r="N40" s="84">
        <v>11</v>
      </c>
      <c r="O40" s="85">
        <v>91.67</v>
      </c>
    </row>
    <row r="41" spans="1:15" ht="20.100000000000001" customHeight="1" x14ac:dyDescent="0.25">
      <c r="A41" s="10">
        <v>33</v>
      </c>
      <c r="B41" s="10" t="s">
        <v>340</v>
      </c>
      <c r="C41" s="9" t="s">
        <v>341</v>
      </c>
      <c r="D41" s="84">
        <v>801</v>
      </c>
      <c r="E41" s="84">
        <v>458</v>
      </c>
      <c r="F41" s="85">
        <v>57.18</v>
      </c>
      <c r="G41" s="84">
        <v>1629</v>
      </c>
      <c r="H41" s="84">
        <v>1334</v>
      </c>
      <c r="I41" s="85">
        <v>81.89</v>
      </c>
      <c r="J41" s="84">
        <v>4</v>
      </c>
      <c r="K41" s="84">
        <v>1</v>
      </c>
      <c r="L41" s="85">
        <v>25</v>
      </c>
      <c r="M41" s="84">
        <v>4</v>
      </c>
      <c r="N41" s="84">
        <v>3</v>
      </c>
      <c r="O41" s="85">
        <v>75</v>
      </c>
    </row>
    <row r="42" spans="1:15" ht="20.100000000000001" customHeight="1" x14ac:dyDescent="0.25">
      <c r="A42" s="10">
        <v>34</v>
      </c>
      <c r="B42" s="10" t="s">
        <v>342</v>
      </c>
      <c r="C42" s="9" t="s">
        <v>343</v>
      </c>
      <c r="D42" s="84">
        <v>66</v>
      </c>
      <c r="E42" s="84">
        <v>39</v>
      </c>
      <c r="F42" s="85">
        <v>59.09</v>
      </c>
      <c r="G42" s="84">
        <v>395</v>
      </c>
      <c r="H42" s="84">
        <v>328</v>
      </c>
      <c r="I42" s="85">
        <v>83.04</v>
      </c>
      <c r="J42" s="84">
        <v>0</v>
      </c>
      <c r="K42" s="84">
        <v>0</v>
      </c>
      <c r="L42" s="85">
        <v>0</v>
      </c>
      <c r="M42" s="84">
        <v>0</v>
      </c>
      <c r="N42" s="84">
        <v>0</v>
      </c>
      <c r="O42" s="85">
        <v>0</v>
      </c>
    </row>
    <row r="43" spans="1:15" ht="20.100000000000001" customHeight="1" x14ac:dyDescent="0.25">
      <c r="A43" s="190" t="s">
        <v>7</v>
      </c>
      <c r="B43" s="190"/>
      <c r="C43" s="190"/>
      <c r="D43" s="43">
        <f>SUM(D9:D42)</f>
        <v>5945</v>
      </c>
      <c r="E43" s="43">
        <f t="shared" ref="E43:N43" si="0">SUM(E9:E42)</f>
        <v>3549</v>
      </c>
      <c r="F43" s="43">
        <f>ROUND(E43/D43*100,2)</f>
        <v>59.7</v>
      </c>
      <c r="G43" s="43">
        <f t="shared" si="0"/>
        <v>15423</v>
      </c>
      <c r="H43" s="43">
        <f t="shared" si="0"/>
        <v>12739</v>
      </c>
      <c r="I43" s="43">
        <f>IF(H43&gt;0,ROUND(H43/G43*100,2),0)</f>
        <v>82.6</v>
      </c>
      <c r="J43" s="43">
        <f t="shared" si="0"/>
        <v>73</v>
      </c>
      <c r="K43" s="43">
        <f t="shared" si="0"/>
        <v>53</v>
      </c>
      <c r="L43" s="43">
        <f>IF(K43&gt;0,ROUND(K43/J43*100,2),0)</f>
        <v>72.599999999999994</v>
      </c>
      <c r="M43" s="43">
        <f t="shared" si="0"/>
        <v>59</v>
      </c>
      <c r="N43" s="43">
        <f t="shared" si="0"/>
        <v>52</v>
      </c>
      <c r="O43" s="43">
        <f>IF(N43&gt;0,ROUND(N43/M43*100,2),0)</f>
        <v>88.14</v>
      </c>
    </row>
  </sheetData>
  <mergeCells count="14">
    <mergeCell ref="G7:I7"/>
    <mergeCell ref="J7:L7"/>
    <mergeCell ref="M7:O7"/>
    <mergeCell ref="A43:C43"/>
    <mergeCell ref="A2:O2"/>
    <mergeCell ref="A4:O4"/>
    <mergeCell ref="A5:O5"/>
    <mergeCell ref="A6:A8"/>
    <mergeCell ref="B6:B8"/>
    <mergeCell ref="C6:C8"/>
    <mergeCell ref="D6:I6"/>
    <mergeCell ref="J6:O6"/>
    <mergeCell ref="D7:F7"/>
    <mergeCell ref="A3:O3"/>
  </mergeCells>
  <pageMargins left="0.45" right="0.45" top="0.75" bottom="0.75" header="0.3" footer="0.3"/>
  <pageSetup orientation="landscape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opLeftCell="A28" workbookViewId="0">
      <selection activeCell="E13" sqref="E13"/>
    </sheetView>
  </sheetViews>
  <sheetFormatPr defaultRowHeight="15" x14ac:dyDescent="0.25"/>
  <cols>
    <col min="1" max="1" width="5.5703125" bestFit="1" customWidth="1"/>
    <col min="2" max="2" width="7.42578125" customWidth="1"/>
    <col min="3" max="3" width="18.42578125" bestFit="1" customWidth="1"/>
    <col min="4" max="5" width="7.85546875" bestFit="1" customWidth="1"/>
    <col min="6" max="6" width="9" bestFit="1" customWidth="1"/>
    <col min="7" max="15" width="7.85546875" bestFit="1" customWidth="1"/>
  </cols>
  <sheetData>
    <row r="2" spans="1:15" ht="15.75" customHeight="1" x14ac:dyDescent="0.2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5.75" customHeight="1" x14ac:dyDescent="0.25">
      <c r="A3" s="170" t="s">
        <v>274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5.75" customHeight="1" x14ac:dyDescent="0.25">
      <c r="A4" s="170" t="s">
        <v>277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15.75" customHeight="1" x14ac:dyDescent="0.25">
      <c r="A5" s="170" t="s">
        <v>168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15.75" customHeight="1" x14ac:dyDescent="0.25">
      <c r="A6" s="170" t="s">
        <v>52</v>
      </c>
      <c r="B6" s="170" t="s">
        <v>125</v>
      </c>
      <c r="C6" s="170" t="s">
        <v>79</v>
      </c>
      <c r="D6" s="170" t="s">
        <v>173</v>
      </c>
      <c r="E6" s="170"/>
      <c r="F6" s="170"/>
      <c r="G6" s="170"/>
      <c r="H6" s="170"/>
      <c r="I6" s="170"/>
      <c r="J6" s="170" t="s">
        <v>174</v>
      </c>
      <c r="K6" s="170"/>
      <c r="L6" s="170"/>
      <c r="M6" s="170"/>
      <c r="N6" s="170"/>
      <c r="O6" s="170"/>
    </row>
    <row r="7" spans="1:15" x14ac:dyDescent="0.25">
      <c r="A7" s="170"/>
      <c r="B7" s="170"/>
      <c r="C7" s="170"/>
      <c r="D7" s="170" t="s">
        <v>5</v>
      </c>
      <c r="E7" s="170"/>
      <c r="F7" s="170"/>
      <c r="G7" s="170" t="s">
        <v>6</v>
      </c>
      <c r="H7" s="170"/>
      <c r="I7" s="170"/>
      <c r="J7" s="170" t="s">
        <v>5</v>
      </c>
      <c r="K7" s="170"/>
      <c r="L7" s="170"/>
      <c r="M7" s="170" t="s">
        <v>6</v>
      </c>
      <c r="N7" s="170"/>
      <c r="O7" s="170"/>
    </row>
    <row r="8" spans="1:15" ht="15" customHeight="1" x14ac:dyDescent="0.25">
      <c r="A8" s="170"/>
      <c r="B8" s="170"/>
      <c r="C8" s="170"/>
      <c r="D8" s="10" t="s">
        <v>71</v>
      </c>
      <c r="E8" s="10" t="s">
        <v>10</v>
      </c>
      <c r="F8" s="10" t="s">
        <v>22</v>
      </c>
      <c r="G8" s="10" t="s">
        <v>71</v>
      </c>
      <c r="H8" s="10" t="s">
        <v>10</v>
      </c>
      <c r="I8" s="10" t="s">
        <v>22</v>
      </c>
      <c r="J8" s="10" t="s">
        <v>71</v>
      </c>
      <c r="K8" s="10" t="s">
        <v>10</v>
      </c>
      <c r="L8" s="10" t="s">
        <v>22</v>
      </c>
      <c r="M8" s="10" t="s">
        <v>71</v>
      </c>
      <c r="N8" s="10" t="s">
        <v>10</v>
      </c>
      <c r="O8" s="10" t="s">
        <v>22</v>
      </c>
    </row>
    <row r="9" spans="1:15" ht="20.100000000000001" customHeight="1" x14ac:dyDescent="0.25">
      <c r="A9" s="10">
        <v>1</v>
      </c>
      <c r="B9" s="10" t="s">
        <v>288</v>
      </c>
      <c r="C9" s="9" t="s">
        <v>289</v>
      </c>
      <c r="D9" s="84">
        <v>21</v>
      </c>
      <c r="E9" s="84">
        <v>9</v>
      </c>
      <c r="F9" s="85">
        <v>42.86</v>
      </c>
      <c r="G9" s="84">
        <v>15</v>
      </c>
      <c r="H9" s="84">
        <v>7</v>
      </c>
      <c r="I9" s="85">
        <v>46.67</v>
      </c>
      <c r="J9" s="84">
        <v>15</v>
      </c>
      <c r="K9" s="84">
        <v>12</v>
      </c>
      <c r="L9" s="85">
        <v>80</v>
      </c>
      <c r="M9" s="84">
        <v>14</v>
      </c>
      <c r="N9" s="84">
        <v>9</v>
      </c>
      <c r="O9" s="85">
        <v>64.290000000000006</v>
      </c>
    </row>
    <row r="10" spans="1:15" ht="20.100000000000001" customHeight="1" x14ac:dyDescent="0.25">
      <c r="A10" s="10">
        <v>2</v>
      </c>
      <c r="B10" s="10" t="s">
        <v>290</v>
      </c>
      <c r="C10" s="9" t="s">
        <v>291</v>
      </c>
      <c r="D10" s="84">
        <v>13</v>
      </c>
      <c r="E10" s="84">
        <v>7</v>
      </c>
      <c r="F10" s="85">
        <v>53.85</v>
      </c>
      <c r="G10" s="84">
        <v>13</v>
      </c>
      <c r="H10" s="84">
        <v>6</v>
      </c>
      <c r="I10" s="85">
        <v>46.15</v>
      </c>
      <c r="J10" s="84">
        <v>8</v>
      </c>
      <c r="K10" s="84">
        <v>5</v>
      </c>
      <c r="L10" s="85">
        <v>62.5</v>
      </c>
      <c r="M10" s="84">
        <v>4</v>
      </c>
      <c r="N10" s="84">
        <v>4</v>
      </c>
      <c r="O10" s="85">
        <v>100</v>
      </c>
    </row>
    <row r="11" spans="1:15" ht="20.100000000000001" customHeight="1" x14ac:dyDescent="0.25">
      <c r="A11" s="10">
        <v>3</v>
      </c>
      <c r="B11" s="10" t="s">
        <v>292</v>
      </c>
      <c r="C11" s="9" t="s">
        <v>293</v>
      </c>
      <c r="D11" s="84">
        <v>0</v>
      </c>
      <c r="E11" s="84">
        <v>0</v>
      </c>
      <c r="F11" s="85">
        <v>0</v>
      </c>
      <c r="G11" s="84">
        <v>0</v>
      </c>
      <c r="H11" s="84">
        <v>0</v>
      </c>
      <c r="I11" s="85">
        <v>0</v>
      </c>
      <c r="J11" s="84">
        <v>0</v>
      </c>
      <c r="K11" s="84">
        <v>0</v>
      </c>
      <c r="L11" s="85">
        <v>0</v>
      </c>
      <c r="M11" s="84">
        <v>0</v>
      </c>
      <c r="N11" s="84">
        <v>0</v>
      </c>
      <c r="O11" s="85">
        <v>0</v>
      </c>
    </row>
    <row r="12" spans="1:15" ht="20.100000000000001" customHeight="1" x14ac:dyDescent="0.25">
      <c r="A12" s="10">
        <v>4</v>
      </c>
      <c r="B12" s="10" t="s">
        <v>294</v>
      </c>
      <c r="C12" s="9" t="s">
        <v>295</v>
      </c>
      <c r="D12" s="84">
        <v>0</v>
      </c>
      <c r="E12" s="84">
        <v>0</v>
      </c>
      <c r="F12" s="85">
        <v>0</v>
      </c>
      <c r="G12" s="84">
        <v>0</v>
      </c>
      <c r="H12" s="84">
        <v>0</v>
      </c>
      <c r="I12" s="85">
        <v>0</v>
      </c>
      <c r="J12" s="84">
        <v>7</v>
      </c>
      <c r="K12" s="84">
        <v>5</v>
      </c>
      <c r="L12" s="85">
        <v>71.430000000000007</v>
      </c>
      <c r="M12" s="84">
        <v>11</v>
      </c>
      <c r="N12" s="84">
        <v>11</v>
      </c>
      <c r="O12" s="85">
        <v>100</v>
      </c>
    </row>
    <row r="13" spans="1:15" ht="20.100000000000001" customHeight="1" x14ac:dyDescent="0.25">
      <c r="A13" s="10">
        <v>5</v>
      </c>
      <c r="B13" s="10" t="s">
        <v>296</v>
      </c>
      <c r="C13" s="9" t="s">
        <v>297</v>
      </c>
      <c r="D13" s="84">
        <v>0</v>
      </c>
      <c r="E13" s="84">
        <v>0</v>
      </c>
      <c r="F13" s="85">
        <v>0</v>
      </c>
      <c r="G13" s="84">
        <v>0</v>
      </c>
      <c r="H13" s="84">
        <v>0</v>
      </c>
      <c r="I13" s="85">
        <v>0</v>
      </c>
      <c r="J13" s="84">
        <v>0</v>
      </c>
      <c r="K13" s="84">
        <v>0</v>
      </c>
      <c r="L13" s="85">
        <v>0</v>
      </c>
      <c r="M13" s="84">
        <v>0</v>
      </c>
      <c r="N13" s="84">
        <v>0</v>
      </c>
      <c r="O13" s="85">
        <v>0</v>
      </c>
    </row>
    <row r="14" spans="1:15" ht="20.100000000000001" customHeight="1" x14ac:dyDescent="0.25">
      <c r="A14" s="10">
        <v>6</v>
      </c>
      <c r="B14" s="10" t="s">
        <v>298</v>
      </c>
      <c r="C14" s="9" t="s">
        <v>299</v>
      </c>
      <c r="D14" s="84">
        <v>0</v>
      </c>
      <c r="E14" s="84">
        <v>0</v>
      </c>
      <c r="F14" s="85">
        <v>0</v>
      </c>
      <c r="G14" s="84">
        <v>0</v>
      </c>
      <c r="H14" s="84">
        <v>0</v>
      </c>
      <c r="I14" s="85">
        <v>0</v>
      </c>
      <c r="J14" s="84">
        <v>0</v>
      </c>
      <c r="K14" s="84">
        <v>0</v>
      </c>
      <c r="L14" s="85">
        <v>0</v>
      </c>
      <c r="M14" s="84">
        <v>0</v>
      </c>
      <c r="N14" s="84">
        <v>0</v>
      </c>
      <c r="O14" s="85">
        <v>0</v>
      </c>
    </row>
    <row r="15" spans="1:15" ht="20.100000000000001" customHeight="1" x14ac:dyDescent="0.25">
      <c r="A15" s="10">
        <v>7</v>
      </c>
      <c r="B15" s="10" t="s">
        <v>300</v>
      </c>
      <c r="C15" s="9" t="s">
        <v>301</v>
      </c>
      <c r="D15" s="84">
        <v>0</v>
      </c>
      <c r="E15" s="84">
        <v>0</v>
      </c>
      <c r="F15" s="85">
        <v>0</v>
      </c>
      <c r="G15" s="84">
        <v>0</v>
      </c>
      <c r="H15" s="84">
        <v>0</v>
      </c>
      <c r="I15" s="85">
        <v>0</v>
      </c>
      <c r="J15" s="84">
        <v>0</v>
      </c>
      <c r="K15" s="84">
        <v>0</v>
      </c>
      <c r="L15" s="85">
        <v>0</v>
      </c>
      <c r="M15" s="84">
        <v>0</v>
      </c>
      <c r="N15" s="84">
        <v>0</v>
      </c>
      <c r="O15" s="85">
        <v>0</v>
      </c>
    </row>
    <row r="16" spans="1:15" ht="20.100000000000001" customHeight="1" x14ac:dyDescent="0.25">
      <c r="A16" s="10">
        <v>8</v>
      </c>
      <c r="B16" s="10" t="s">
        <v>302</v>
      </c>
      <c r="C16" s="9" t="s">
        <v>303</v>
      </c>
      <c r="D16" s="84">
        <v>0</v>
      </c>
      <c r="E16" s="84">
        <v>0</v>
      </c>
      <c r="F16" s="85">
        <v>0</v>
      </c>
      <c r="G16" s="84">
        <v>0</v>
      </c>
      <c r="H16" s="84">
        <v>0</v>
      </c>
      <c r="I16" s="85">
        <v>0</v>
      </c>
      <c r="J16" s="84">
        <v>0</v>
      </c>
      <c r="K16" s="84">
        <v>0</v>
      </c>
      <c r="L16" s="85">
        <v>0</v>
      </c>
      <c r="M16" s="84">
        <v>0</v>
      </c>
      <c r="N16" s="84">
        <v>0</v>
      </c>
      <c r="O16" s="85">
        <v>0</v>
      </c>
    </row>
    <row r="17" spans="1:15" ht="20.100000000000001" customHeight="1" x14ac:dyDescent="0.25">
      <c r="A17" s="10">
        <v>9</v>
      </c>
      <c r="B17" s="10" t="s">
        <v>304</v>
      </c>
      <c r="C17" s="9" t="s">
        <v>305</v>
      </c>
      <c r="D17" s="84">
        <v>0</v>
      </c>
      <c r="E17" s="84">
        <v>0</v>
      </c>
      <c r="F17" s="85">
        <v>0</v>
      </c>
      <c r="G17" s="84">
        <v>0</v>
      </c>
      <c r="H17" s="84">
        <v>0</v>
      </c>
      <c r="I17" s="85">
        <v>0</v>
      </c>
      <c r="J17" s="84">
        <v>0</v>
      </c>
      <c r="K17" s="84">
        <v>0</v>
      </c>
      <c r="L17" s="85">
        <v>0</v>
      </c>
      <c r="M17" s="84">
        <v>0</v>
      </c>
      <c r="N17" s="84">
        <v>0</v>
      </c>
      <c r="O17" s="85">
        <v>0</v>
      </c>
    </row>
    <row r="18" spans="1:15" ht="20.100000000000001" customHeight="1" x14ac:dyDescent="0.25">
      <c r="A18" s="10">
        <v>10</v>
      </c>
      <c r="B18" s="10" t="s">
        <v>306</v>
      </c>
      <c r="C18" s="9" t="s">
        <v>307</v>
      </c>
      <c r="D18" s="84">
        <v>0</v>
      </c>
      <c r="E18" s="84">
        <v>0</v>
      </c>
      <c r="F18" s="85">
        <v>0</v>
      </c>
      <c r="G18" s="84">
        <v>0</v>
      </c>
      <c r="H18" s="84">
        <v>0</v>
      </c>
      <c r="I18" s="85">
        <v>0</v>
      </c>
      <c r="J18" s="84">
        <v>0</v>
      </c>
      <c r="K18" s="84">
        <v>0</v>
      </c>
      <c r="L18" s="85">
        <v>0</v>
      </c>
      <c r="M18" s="84">
        <v>0</v>
      </c>
      <c r="N18" s="84">
        <v>0</v>
      </c>
      <c r="O18" s="85">
        <v>0</v>
      </c>
    </row>
    <row r="19" spans="1:15" ht="20.100000000000001" customHeight="1" x14ac:dyDescent="0.25">
      <c r="A19" s="10">
        <v>11</v>
      </c>
      <c r="B19" s="10" t="s">
        <v>23</v>
      </c>
      <c r="C19" s="9" t="s">
        <v>24</v>
      </c>
      <c r="D19" s="84">
        <v>0</v>
      </c>
      <c r="E19" s="84">
        <v>0</v>
      </c>
      <c r="F19" s="85">
        <v>0</v>
      </c>
      <c r="G19" s="84">
        <v>0</v>
      </c>
      <c r="H19" s="84">
        <v>0</v>
      </c>
      <c r="I19" s="85">
        <v>0</v>
      </c>
      <c r="J19" s="84">
        <v>0</v>
      </c>
      <c r="K19" s="84">
        <v>0</v>
      </c>
      <c r="L19" s="85">
        <v>0</v>
      </c>
      <c r="M19" s="84">
        <v>0</v>
      </c>
      <c r="N19" s="84">
        <v>0</v>
      </c>
      <c r="O19" s="85">
        <v>0</v>
      </c>
    </row>
    <row r="20" spans="1:15" ht="20.100000000000001" customHeight="1" x14ac:dyDescent="0.25">
      <c r="A20" s="10">
        <v>12</v>
      </c>
      <c r="B20" s="10" t="s">
        <v>308</v>
      </c>
      <c r="C20" s="9" t="s">
        <v>309</v>
      </c>
      <c r="D20" s="84">
        <v>0</v>
      </c>
      <c r="E20" s="84">
        <v>0</v>
      </c>
      <c r="F20" s="85">
        <v>0</v>
      </c>
      <c r="G20" s="84">
        <v>0</v>
      </c>
      <c r="H20" s="84">
        <v>0</v>
      </c>
      <c r="I20" s="85">
        <v>0</v>
      </c>
      <c r="J20" s="84">
        <v>0</v>
      </c>
      <c r="K20" s="84">
        <v>0</v>
      </c>
      <c r="L20" s="85">
        <v>0</v>
      </c>
      <c r="M20" s="84">
        <v>0</v>
      </c>
      <c r="N20" s="84">
        <v>0</v>
      </c>
      <c r="O20" s="85">
        <v>0</v>
      </c>
    </row>
    <row r="21" spans="1:15" ht="20.100000000000001" customHeight="1" x14ac:dyDescent="0.25">
      <c r="A21" s="10">
        <v>13</v>
      </c>
      <c r="B21" s="10" t="s">
        <v>310</v>
      </c>
      <c r="C21" s="9" t="s">
        <v>311</v>
      </c>
      <c r="D21" s="84">
        <v>0</v>
      </c>
      <c r="E21" s="84">
        <v>0</v>
      </c>
      <c r="F21" s="85">
        <v>0</v>
      </c>
      <c r="G21" s="84">
        <v>0</v>
      </c>
      <c r="H21" s="84">
        <v>0</v>
      </c>
      <c r="I21" s="85">
        <v>0</v>
      </c>
      <c r="J21" s="84">
        <v>0</v>
      </c>
      <c r="K21" s="84">
        <v>0</v>
      </c>
      <c r="L21" s="85">
        <v>0</v>
      </c>
      <c r="M21" s="84">
        <v>0</v>
      </c>
      <c r="N21" s="84">
        <v>0</v>
      </c>
      <c r="O21" s="85">
        <v>0</v>
      </c>
    </row>
    <row r="22" spans="1:15" ht="20.100000000000001" customHeight="1" x14ac:dyDescent="0.25">
      <c r="A22" s="10">
        <v>14</v>
      </c>
      <c r="B22" s="10" t="s">
        <v>312</v>
      </c>
      <c r="C22" s="9" t="s">
        <v>313</v>
      </c>
      <c r="D22" s="84">
        <v>0</v>
      </c>
      <c r="E22" s="84">
        <v>0</v>
      </c>
      <c r="F22" s="85">
        <v>0</v>
      </c>
      <c r="G22" s="84">
        <v>0</v>
      </c>
      <c r="H22" s="84">
        <v>0</v>
      </c>
      <c r="I22" s="85">
        <v>0</v>
      </c>
      <c r="J22" s="84">
        <v>0</v>
      </c>
      <c r="K22" s="84">
        <v>0</v>
      </c>
      <c r="L22" s="85">
        <v>0</v>
      </c>
      <c r="M22" s="84">
        <v>0</v>
      </c>
      <c r="N22" s="84">
        <v>0</v>
      </c>
      <c r="O22" s="85">
        <v>0</v>
      </c>
    </row>
    <row r="23" spans="1:15" ht="20.100000000000001" customHeight="1" x14ac:dyDescent="0.25">
      <c r="A23" s="10">
        <v>15</v>
      </c>
      <c r="B23" s="10" t="s">
        <v>314</v>
      </c>
      <c r="C23" s="9" t="s">
        <v>315</v>
      </c>
      <c r="D23" s="84">
        <v>0</v>
      </c>
      <c r="E23" s="84">
        <v>0</v>
      </c>
      <c r="F23" s="85">
        <v>0</v>
      </c>
      <c r="G23" s="84">
        <v>0</v>
      </c>
      <c r="H23" s="84">
        <v>0</v>
      </c>
      <c r="I23" s="85">
        <v>0</v>
      </c>
      <c r="J23" s="84">
        <v>0</v>
      </c>
      <c r="K23" s="84">
        <v>0</v>
      </c>
      <c r="L23" s="85">
        <v>0</v>
      </c>
      <c r="M23" s="84">
        <v>0</v>
      </c>
      <c r="N23" s="84">
        <v>0</v>
      </c>
      <c r="O23" s="85">
        <v>0</v>
      </c>
    </row>
    <row r="24" spans="1:15" ht="20.100000000000001" customHeight="1" x14ac:dyDescent="0.25">
      <c r="A24" s="10">
        <v>16</v>
      </c>
      <c r="B24" s="10" t="s">
        <v>316</v>
      </c>
      <c r="C24" s="9" t="s">
        <v>317</v>
      </c>
      <c r="D24" s="84">
        <v>0</v>
      </c>
      <c r="E24" s="84">
        <v>0</v>
      </c>
      <c r="F24" s="85">
        <v>0</v>
      </c>
      <c r="G24" s="84">
        <v>0</v>
      </c>
      <c r="H24" s="84">
        <v>0</v>
      </c>
      <c r="I24" s="85">
        <v>0</v>
      </c>
      <c r="J24" s="84">
        <v>0</v>
      </c>
      <c r="K24" s="84">
        <v>0</v>
      </c>
      <c r="L24" s="85">
        <v>0</v>
      </c>
      <c r="M24" s="84">
        <v>0</v>
      </c>
      <c r="N24" s="84">
        <v>0</v>
      </c>
      <c r="O24" s="85">
        <v>0</v>
      </c>
    </row>
    <row r="25" spans="1:15" ht="20.100000000000001" customHeight="1" x14ac:dyDescent="0.25">
      <c r="A25" s="10">
        <v>17</v>
      </c>
      <c r="B25" s="10" t="s">
        <v>318</v>
      </c>
      <c r="C25" s="9" t="s">
        <v>319</v>
      </c>
      <c r="D25" s="84">
        <v>0</v>
      </c>
      <c r="E25" s="84">
        <v>0</v>
      </c>
      <c r="F25" s="85">
        <v>0</v>
      </c>
      <c r="G25" s="84">
        <v>0</v>
      </c>
      <c r="H25" s="84">
        <v>0</v>
      </c>
      <c r="I25" s="85">
        <v>0</v>
      </c>
      <c r="J25" s="84">
        <v>0</v>
      </c>
      <c r="K25" s="84">
        <v>0</v>
      </c>
      <c r="L25" s="85">
        <v>0</v>
      </c>
      <c r="M25" s="84">
        <v>0</v>
      </c>
      <c r="N25" s="84">
        <v>0</v>
      </c>
      <c r="O25" s="85">
        <v>0</v>
      </c>
    </row>
    <row r="26" spans="1:15" ht="20.100000000000001" customHeight="1" x14ac:dyDescent="0.25">
      <c r="A26" s="10">
        <v>18</v>
      </c>
      <c r="B26" s="10" t="s">
        <v>320</v>
      </c>
      <c r="C26" s="9" t="s">
        <v>321</v>
      </c>
      <c r="D26" s="84">
        <v>5</v>
      </c>
      <c r="E26" s="84">
        <v>3</v>
      </c>
      <c r="F26" s="85">
        <v>60</v>
      </c>
      <c r="G26" s="84">
        <v>7</v>
      </c>
      <c r="H26" s="84">
        <v>6</v>
      </c>
      <c r="I26" s="85">
        <v>85.71</v>
      </c>
      <c r="J26" s="84">
        <v>0</v>
      </c>
      <c r="K26" s="84">
        <v>0</v>
      </c>
      <c r="L26" s="85">
        <v>0</v>
      </c>
      <c r="M26" s="84">
        <v>0</v>
      </c>
      <c r="N26" s="84">
        <v>0</v>
      </c>
      <c r="O26" s="85">
        <v>0</v>
      </c>
    </row>
    <row r="27" spans="1:15" ht="20.100000000000001" customHeight="1" x14ac:dyDescent="0.25">
      <c r="A27" s="10">
        <v>19</v>
      </c>
      <c r="B27" s="10" t="s">
        <v>322</v>
      </c>
      <c r="C27" s="9" t="s">
        <v>323</v>
      </c>
      <c r="D27" s="84">
        <v>0</v>
      </c>
      <c r="E27" s="84">
        <v>0</v>
      </c>
      <c r="F27" s="85">
        <v>0</v>
      </c>
      <c r="G27" s="84">
        <v>0</v>
      </c>
      <c r="H27" s="84">
        <v>0</v>
      </c>
      <c r="I27" s="85">
        <v>0</v>
      </c>
      <c r="J27" s="84">
        <v>0</v>
      </c>
      <c r="K27" s="84">
        <v>0</v>
      </c>
      <c r="L27" s="85">
        <v>0</v>
      </c>
      <c r="M27" s="84">
        <v>0</v>
      </c>
      <c r="N27" s="84">
        <v>0</v>
      </c>
      <c r="O27" s="85">
        <v>0</v>
      </c>
    </row>
    <row r="28" spans="1:15" ht="20.100000000000001" customHeight="1" x14ac:dyDescent="0.25">
      <c r="A28" s="10">
        <v>20</v>
      </c>
      <c r="B28" s="10" t="s">
        <v>25</v>
      </c>
      <c r="C28" s="9" t="s">
        <v>26</v>
      </c>
      <c r="D28" s="84">
        <v>0</v>
      </c>
      <c r="E28" s="84">
        <v>0</v>
      </c>
      <c r="F28" s="85">
        <v>0</v>
      </c>
      <c r="G28" s="84">
        <v>0</v>
      </c>
      <c r="H28" s="84">
        <v>0</v>
      </c>
      <c r="I28" s="85">
        <v>0</v>
      </c>
      <c r="J28" s="84">
        <v>0</v>
      </c>
      <c r="K28" s="84">
        <v>0</v>
      </c>
      <c r="L28" s="85">
        <v>0</v>
      </c>
      <c r="M28" s="84">
        <v>0</v>
      </c>
      <c r="N28" s="84">
        <v>0</v>
      </c>
      <c r="O28" s="85">
        <v>0</v>
      </c>
    </row>
    <row r="29" spans="1:15" ht="20.100000000000001" customHeight="1" x14ac:dyDescent="0.25">
      <c r="A29" s="10">
        <v>21</v>
      </c>
      <c r="B29" s="10" t="s">
        <v>27</v>
      </c>
      <c r="C29" s="9" t="s">
        <v>28</v>
      </c>
      <c r="D29" s="84">
        <v>0</v>
      </c>
      <c r="E29" s="84">
        <v>0</v>
      </c>
      <c r="F29" s="85">
        <v>0</v>
      </c>
      <c r="G29" s="84">
        <v>0</v>
      </c>
      <c r="H29" s="84">
        <v>0</v>
      </c>
      <c r="I29" s="85">
        <v>0</v>
      </c>
      <c r="J29" s="84">
        <v>0</v>
      </c>
      <c r="K29" s="84">
        <v>0</v>
      </c>
      <c r="L29" s="85">
        <v>0</v>
      </c>
      <c r="M29" s="84">
        <v>0</v>
      </c>
      <c r="N29" s="84">
        <v>0</v>
      </c>
      <c r="O29" s="85">
        <v>0</v>
      </c>
    </row>
    <row r="30" spans="1:15" ht="20.100000000000001" customHeight="1" x14ac:dyDescent="0.25">
      <c r="A30" s="10">
        <v>22</v>
      </c>
      <c r="B30" s="10" t="s">
        <v>324</v>
      </c>
      <c r="C30" s="9" t="s">
        <v>325</v>
      </c>
      <c r="D30" s="84">
        <v>0</v>
      </c>
      <c r="E30" s="84">
        <v>0</v>
      </c>
      <c r="F30" s="85">
        <v>0</v>
      </c>
      <c r="G30" s="84">
        <v>0</v>
      </c>
      <c r="H30" s="84">
        <v>0</v>
      </c>
      <c r="I30" s="85">
        <v>0</v>
      </c>
      <c r="J30" s="84">
        <v>10</v>
      </c>
      <c r="K30" s="84">
        <v>9</v>
      </c>
      <c r="L30" s="85">
        <v>90</v>
      </c>
      <c r="M30" s="84">
        <v>5</v>
      </c>
      <c r="N30" s="84">
        <v>5</v>
      </c>
      <c r="O30" s="85">
        <v>100</v>
      </c>
    </row>
    <row r="31" spans="1:15" ht="20.100000000000001" customHeight="1" x14ac:dyDescent="0.25">
      <c r="A31" s="10">
        <v>23</v>
      </c>
      <c r="B31" s="10" t="s">
        <v>326</v>
      </c>
      <c r="C31" s="9" t="s">
        <v>327</v>
      </c>
      <c r="D31" s="84">
        <v>0</v>
      </c>
      <c r="E31" s="84">
        <v>0</v>
      </c>
      <c r="F31" s="85">
        <v>0</v>
      </c>
      <c r="G31" s="84">
        <v>0</v>
      </c>
      <c r="H31" s="84">
        <v>0</v>
      </c>
      <c r="I31" s="85">
        <v>0</v>
      </c>
      <c r="J31" s="84">
        <v>0</v>
      </c>
      <c r="K31" s="84">
        <v>0</v>
      </c>
      <c r="L31" s="85">
        <v>0</v>
      </c>
      <c r="M31" s="84">
        <v>0</v>
      </c>
      <c r="N31" s="84">
        <v>0</v>
      </c>
      <c r="O31" s="85">
        <v>0</v>
      </c>
    </row>
    <row r="32" spans="1:15" ht="20.100000000000001" customHeight="1" x14ac:dyDescent="0.25">
      <c r="A32" s="10">
        <v>24</v>
      </c>
      <c r="B32" s="10" t="s">
        <v>328</v>
      </c>
      <c r="C32" s="9" t="s">
        <v>329</v>
      </c>
      <c r="D32" s="84">
        <v>0</v>
      </c>
      <c r="E32" s="84">
        <v>0</v>
      </c>
      <c r="F32" s="85">
        <v>0</v>
      </c>
      <c r="G32" s="84">
        <v>0</v>
      </c>
      <c r="H32" s="84">
        <v>0</v>
      </c>
      <c r="I32" s="85">
        <v>0</v>
      </c>
      <c r="J32" s="84">
        <v>0</v>
      </c>
      <c r="K32" s="84">
        <v>0</v>
      </c>
      <c r="L32" s="85">
        <v>0</v>
      </c>
      <c r="M32" s="84">
        <v>0</v>
      </c>
      <c r="N32" s="84">
        <v>0</v>
      </c>
      <c r="O32" s="85">
        <v>0</v>
      </c>
    </row>
    <row r="33" spans="1:15" ht="20.100000000000001" customHeight="1" x14ac:dyDescent="0.25">
      <c r="A33" s="10">
        <v>25</v>
      </c>
      <c r="B33" s="10" t="s">
        <v>29</v>
      </c>
      <c r="C33" s="9" t="s">
        <v>30</v>
      </c>
      <c r="D33" s="84">
        <v>0</v>
      </c>
      <c r="E33" s="84">
        <v>0</v>
      </c>
      <c r="F33" s="85">
        <v>0</v>
      </c>
      <c r="G33" s="84">
        <v>0</v>
      </c>
      <c r="H33" s="84">
        <v>0</v>
      </c>
      <c r="I33" s="85">
        <v>0</v>
      </c>
      <c r="J33" s="84">
        <v>0</v>
      </c>
      <c r="K33" s="84">
        <v>0</v>
      </c>
      <c r="L33" s="85">
        <v>0</v>
      </c>
      <c r="M33" s="84">
        <v>0</v>
      </c>
      <c r="N33" s="84">
        <v>0</v>
      </c>
      <c r="O33" s="85">
        <v>0</v>
      </c>
    </row>
    <row r="34" spans="1:15" ht="20.100000000000001" customHeight="1" x14ac:dyDescent="0.25">
      <c r="A34" s="10">
        <v>26</v>
      </c>
      <c r="B34" s="10" t="s">
        <v>31</v>
      </c>
      <c r="C34" s="9" t="s">
        <v>32</v>
      </c>
      <c r="D34" s="84">
        <v>0</v>
      </c>
      <c r="E34" s="84">
        <v>0</v>
      </c>
      <c r="F34" s="85">
        <v>0</v>
      </c>
      <c r="G34" s="84">
        <v>0</v>
      </c>
      <c r="H34" s="84">
        <v>0</v>
      </c>
      <c r="I34" s="85">
        <v>0</v>
      </c>
      <c r="J34" s="84">
        <v>0</v>
      </c>
      <c r="K34" s="84">
        <v>0</v>
      </c>
      <c r="L34" s="85">
        <v>0</v>
      </c>
      <c r="M34" s="84">
        <v>0</v>
      </c>
      <c r="N34" s="84">
        <v>0</v>
      </c>
      <c r="O34" s="85">
        <v>0</v>
      </c>
    </row>
    <row r="35" spans="1:15" ht="20.100000000000001" customHeight="1" x14ac:dyDescent="0.25">
      <c r="A35" s="10">
        <v>27</v>
      </c>
      <c r="B35" s="10" t="s">
        <v>330</v>
      </c>
      <c r="C35" s="9" t="s">
        <v>331</v>
      </c>
      <c r="D35" s="84">
        <v>0</v>
      </c>
      <c r="E35" s="84">
        <v>0</v>
      </c>
      <c r="F35" s="85">
        <v>0</v>
      </c>
      <c r="G35" s="84">
        <v>0</v>
      </c>
      <c r="H35" s="84">
        <v>0</v>
      </c>
      <c r="I35" s="85">
        <v>0</v>
      </c>
      <c r="J35" s="84">
        <v>0</v>
      </c>
      <c r="K35" s="84">
        <v>0</v>
      </c>
      <c r="L35" s="85">
        <v>0</v>
      </c>
      <c r="M35" s="84">
        <v>0</v>
      </c>
      <c r="N35" s="84">
        <v>0</v>
      </c>
      <c r="O35" s="85">
        <v>0</v>
      </c>
    </row>
    <row r="36" spans="1:15" ht="20.100000000000001" customHeight="1" x14ac:dyDescent="0.25">
      <c r="A36" s="10">
        <v>28</v>
      </c>
      <c r="B36" s="10" t="s">
        <v>332</v>
      </c>
      <c r="C36" s="9" t="s">
        <v>333</v>
      </c>
      <c r="D36" s="84">
        <v>0</v>
      </c>
      <c r="E36" s="84">
        <v>0</v>
      </c>
      <c r="F36" s="85">
        <v>0</v>
      </c>
      <c r="G36" s="84">
        <v>0</v>
      </c>
      <c r="H36" s="84">
        <v>0</v>
      </c>
      <c r="I36" s="85">
        <v>0</v>
      </c>
      <c r="J36" s="84">
        <v>0</v>
      </c>
      <c r="K36" s="84">
        <v>0</v>
      </c>
      <c r="L36" s="85">
        <v>0</v>
      </c>
      <c r="M36" s="84">
        <v>0</v>
      </c>
      <c r="N36" s="84">
        <v>0</v>
      </c>
      <c r="O36" s="85">
        <v>0</v>
      </c>
    </row>
    <row r="37" spans="1:15" ht="20.100000000000001" customHeight="1" x14ac:dyDescent="0.25">
      <c r="A37" s="10">
        <v>29</v>
      </c>
      <c r="B37" s="10" t="s">
        <v>334</v>
      </c>
      <c r="C37" s="9" t="s">
        <v>335</v>
      </c>
      <c r="D37" s="84">
        <v>0</v>
      </c>
      <c r="E37" s="84">
        <v>0</v>
      </c>
      <c r="F37" s="85">
        <v>0</v>
      </c>
      <c r="G37" s="84">
        <v>0</v>
      </c>
      <c r="H37" s="84">
        <v>0</v>
      </c>
      <c r="I37" s="85">
        <v>0</v>
      </c>
      <c r="J37" s="84">
        <v>3</v>
      </c>
      <c r="K37" s="84">
        <v>1</v>
      </c>
      <c r="L37" s="85">
        <v>33.33</v>
      </c>
      <c r="M37" s="84">
        <v>2</v>
      </c>
      <c r="N37" s="84">
        <v>2</v>
      </c>
      <c r="O37" s="85">
        <v>100</v>
      </c>
    </row>
    <row r="38" spans="1:15" ht="20.100000000000001" customHeight="1" x14ac:dyDescent="0.25">
      <c r="A38" s="10">
        <v>30</v>
      </c>
      <c r="B38" s="10" t="s">
        <v>336</v>
      </c>
      <c r="C38" s="9" t="s">
        <v>337</v>
      </c>
      <c r="D38" s="84">
        <v>0</v>
      </c>
      <c r="E38" s="84">
        <v>0</v>
      </c>
      <c r="F38" s="85">
        <v>0</v>
      </c>
      <c r="G38" s="84">
        <v>0</v>
      </c>
      <c r="H38" s="84">
        <v>0</v>
      </c>
      <c r="I38" s="85">
        <v>0</v>
      </c>
      <c r="J38" s="84">
        <v>20</v>
      </c>
      <c r="K38" s="84">
        <v>13</v>
      </c>
      <c r="L38" s="85">
        <v>65</v>
      </c>
      <c r="M38" s="84">
        <v>16</v>
      </c>
      <c r="N38" s="84">
        <v>15</v>
      </c>
      <c r="O38" s="85">
        <v>93.75</v>
      </c>
    </row>
    <row r="39" spans="1:15" ht="20.100000000000001" customHeight="1" x14ac:dyDescent="0.25">
      <c r="A39" s="10">
        <v>31</v>
      </c>
      <c r="B39" s="10" t="s">
        <v>338</v>
      </c>
      <c r="C39" s="9" t="s">
        <v>339</v>
      </c>
      <c r="D39" s="84">
        <v>0</v>
      </c>
      <c r="E39" s="84">
        <v>0</v>
      </c>
      <c r="F39" s="85">
        <v>0</v>
      </c>
      <c r="G39" s="84">
        <v>0</v>
      </c>
      <c r="H39" s="84">
        <v>0</v>
      </c>
      <c r="I39" s="85">
        <v>0</v>
      </c>
      <c r="J39" s="84">
        <v>13</v>
      </c>
      <c r="K39" s="84">
        <v>12</v>
      </c>
      <c r="L39" s="85">
        <v>92.31</v>
      </c>
      <c r="M39" s="84">
        <v>22</v>
      </c>
      <c r="N39" s="84">
        <v>22</v>
      </c>
      <c r="O39" s="85">
        <v>100</v>
      </c>
    </row>
    <row r="40" spans="1:15" ht="20.100000000000001" customHeight="1" x14ac:dyDescent="0.25">
      <c r="A40" s="10">
        <v>32</v>
      </c>
      <c r="B40" s="10" t="s">
        <v>33</v>
      </c>
      <c r="C40" s="9" t="s">
        <v>34</v>
      </c>
      <c r="D40" s="84">
        <v>0</v>
      </c>
      <c r="E40" s="84">
        <v>0</v>
      </c>
      <c r="F40" s="85">
        <v>0</v>
      </c>
      <c r="G40" s="84">
        <v>0</v>
      </c>
      <c r="H40" s="84">
        <v>0</v>
      </c>
      <c r="I40" s="85">
        <v>0</v>
      </c>
      <c r="J40" s="84">
        <v>0</v>
      </c>
      <c r="K40" s="84">
        <v>0</v>
      </c>
      <c r="L40" s="85">
        <v>0</v>
      </c>
      <c r="M40" s="84">
        <v>0</v>
      </c>
      <c r="N40" s="84">
        <v>0</v>
      </c>
      <c r="O40" s="85">
        <v>0</v>
      </c>
    </row>
    <row r="41" spans="1:15" ht="20.100000000000001" customHeight="1" x14ac:dyDescent="0.25">
      <c r="A41" s="10">
        <v>33</v>
      </c>
      <c r="B41" s="10" t="s">
        <v>340</v>
      </c>
      <c r="C41" s="9" t="s">
        <v>341</v>
      </c>
      <c r="D41" s="84">
        <v>0</v>
      </c>
      <c r="E41" s="84">
        <v>0</v>
      </c>
      <c r="F41" s="85">
        <v>0</v>
      </c>
      <c r="G41" s="84">
        <v>0</v>
      </c>
      <c r="H41" s="84">
        <v>0</v>
      </c>
      <c r="I41" s="85">
        <v>0</v>
      </c>
      <c r="J41" s="84">
        <v>0</v>
      </c>
      <c r="K41" s="84">
        <v>0</v>
      </c>
      <c r="L41" s="85">
        <v>0</v>
      </c>
      <c r="M41" s="84">
        <v>0</v>
      </c>
      <c r="N41" s="84">
        <v>0</v>
      </c>
      <c r="O41" s="85">
        <v>0</v>
      </c>
    </row>
    <row r="42" spans="1:15" ht="20.100000000000001" customHeight="1" x14ac:dyDescent="0.25">
      <c r="A42" s="10">
        <v>34</v>
      </c>
      <c r="B42" s="10" t="s">
        <v>342</v>
      </c>
      <c r="C42" s="9" t="s">
        <v>343</v>
      </c>
      <c r="D42" s="84">
        <v>3</v>
      </c>
      <c r="E42" s="84">
        <v>0</v>
      </c>
      <c r="F42" s="85">
        <v>0</v>
      </c>
      <c r="G42" s="84">
        <v>1</v>
      </c>
      <c r="H42" s="84">
        <v>1</v>
      </c>
      <c r="I42" s="85">
        <v>100</v>
      </c>
      <c r="J42" s="84">
        <v>21</v>
      </c>
      <c r="K42" s="84">
        <v>14</v>
      </c>
      <c r="L42" s="85">
        <v>66.67</v>
      </c>
      <c r="M42" s="84">
        <v>28</v>
      </c>
      <c r="N42" s="84">
        <v>21</v>
      </c>
      <c r="O42" s="85">
        <v>75</v>
      </c>
    </row>
    <row r="43" spans="1:15" ht="20.100000000000001" customHeight="1" x14ac:dyDescent="0.25">
      <c r="A43" s="186" t="s">
        <v>7</v>
      </c>
      <c r="B43" s="191"/>
      <c r="C43" s="187"/>
      <c r="D43" s="43">
        <f>SUM(D9:D42)</f>
        <v>42</v>
      </c>
      <c r="E43" s="43">
        <f t="shared" ref="E43:N43" si="0">SUM(E9:E42)</f>
        <v>19</v>
      </c>
      <c r="F43" s="43">
        <f>ROUND(E43/D43*100,2)</f>
        <v>45.24</v>
      </c>
      <c r="G43" s="43">
        <f t="shared" si="0"/>
        <v>36</v>
      </c>
      <c r="H43" s="43">
        <f t="shared" si="0"/>
        <v>20</v>
      </c>
      <c r="I43" s="43">
        <f>ROUND(H43/G43*100,2)</f>
        <v>55.56</v>
      </c>
      <c r="J43" s="43">
        <f t="shared" si="0"/>
        <v>97</v>
      </c>
      <c r="K43" s="43">
        <f t="shared" si="0"/>
        <v>71</v>
      </c>
      <c r="L43" s="43">
        <f>ROUND(K43/J43*100,2)</f>
        <v>73.2</v>
      </c>
      <c r="M43" s="43">
        <f t="shared" si="0"/>
        <v>102</v>
      </c>
      <c r="N43" s="43">
        <f t="shared" si="0"/>
        <v>89</v>
      </c>
      <c r="O43" s="43">
        <f>ROUND(N43/M43*100,2)</f>
        <v>87.25</v>
      </c>
    </row>
  </sheetData>
  <mergeCells count="14">
    <mergeCell ref="J7:L7"/>
    <mergeCell ref="M7:O7"/>
    <mergeCell ref="A43:C43"/>
    <mergeCell ref="A2:O2"/>
    <mergeCell ref="A4:O4"/>
    <mergeCell ref="A5:O5"/>
    <mergeCell ref="A6:A8"/>
    <mergeCell ref="B6:B8"/>
    <mergeCell ref="C6:C8"/>
    <mergeCell ref="D6:I6"/>
    <mergeCell ref="J6:O6"/>
    <mergeCell ref="D7:F7"/>
    <mergeCell ref="G7:I7"/>
    <mergeCell ref="A3:O3"/>
  </mergeCells>
  <pageMargins left="0.45" right="0.45" top="0.5" bottom="0.5" header="0.3" footer="0.3"/>
  <pageSetup paperSize="9" orientation="landscape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34" workbookViewId="0">
      <selection activeCell="D41" sqref="D41:O41"/>
    </sheetView>
  </sheetViews>
  <sheetFormatPr defaultRowHeight="15" x14ac:dyDescent="0.25"/>
  <cols>
    <col min="1" max="1" width="5.5703125" bestFit="1" customWidth="1"/>
    <col min="2" max="2" width="7.28515625" customWidth="1"/>
    <col min="3" max="3" width="18.42578125" bestFit="1" customWidth="1"/>
    <col min="4" max="15" width="7.85546875" bestFit="1" customWidth="1"/>
  </cols>
  <sheetData>
    <row r="1" spans="1:15" ht="15.75" customHeight="1" x14ac:dyDescent="0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5.75" customHeight="1" x14ac:dyDescent="0.25">
      <c r="A2" s="170" t="s">
        <v>277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5.75" customHeight="1" x14ac:dyDescent="0.25">
      <c r="A3" s="170" t="s">
        <v>168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5.75" customHeight="1" x14ac:dyDescent="0.25">
      <c r="A4" s="170" t="s">
        <v>52</v>
      </c>
      <c r="B4" s="170" t="s">
        <v>125</v>
      </c>
      <c r="C4" s="170" t="s">
        <v>79</v>
      </c>
      <c r="D4" s="170" t="s">
        <v>175</v>
      </c>
      <c r="E4" s="170"/>
      <c r="F4" s="170"/>
      <c r="G4" s="170"/>
      <c r="H4" s="170"/>
      <c r="I4" s="170"/>
      <c r="J4" s="170" t="s">
        <v>176</v>
      </c>
      <c r="K4" s="170"/>
      <c r="L4" s="170"/>
      <c r="M4" s="170"/>
      <c r="N4" s="170"/>
      <c r="O4" s="170"/>
    </row>
    <row r="5" spans="1:15" x14ac:dyDescent="0.25">
      <c r="A5" s="170"/>
      <c r="B5" s="170"/>
      <c r="C5" s="170"/>
      <c r="D5" s="170" t="s">
        <v>5</v>
      </c>
      <c r="E5" s="170"/>
      <c r="F5" s="170"/>
      <c r="G5" s="170" t="s">
        <v>6</v>
      </c>
      <c r="H5" s="170"/>
      <c r="I5" s="170"/>
      <c r="J5" s="170" t="s">
        <v>5</v>
      </c>
      <c r="K5" s="170"/>
      <c r="L5" s="170"/>
      <c r="M5" s="170" t="s">
        <v>6</v>
      </c>
      <c r="N5" s="170"/>
      <c r="O5" s="170"/>
    </row>
    <row r="6" spans="1:15" ht="15" customHeight="1" x14ac:dyDescent="0.25">
      <c r="A6" s="170"/>
      <c r="B6" s="170"/>
      <c r="C6" s="170"/>
      <c r="D6" s="10" t="s">
        <v>71</v>
      </c>
      <c r="E6" s="10" t="s">
        <v>10</v>
      </c>
      <c r="F6" s="10" t="s">
        <v>22</v>
      </c>
      <c r="G6" s="10" t="s">
        <v>71</v>
      </c>
      <c r="H6" s="10" t="s">
        <v>10</v>
      </c>
      <c r="I6" s="10" t="s">
        <v>22</v>
      </c>
      <c r="J6" s="10" t="s">
        <v>71</v>
      </c>
      <c r="K6" s="10" t="s">
        <v>10</v>
      </c>
      <c r="L6" s="10" t="s">
        <v>22</v>
      </c>
      <c r="M6" s="10" t="s">
        <v>71</v>
      </c>
      <c r="N6" s="10" t="s">
        <v>10</v>
      </c>
      <c r="O6" s="10" t="s">
        <v>22</v>
      </c>
    </row>
    <row r="7" spans="1:15" ht="20.100000000000001" customHeight="1" x14ac:dyDescent="0.25">
      <c r="A7" s="10">
        <v>1</v>
      </c>
      <c r="B7" s="10" t="s">
        <v>288</v>
      </c>
      <c r="C7" s="9" t="s">
        <v>289</v>
      </c>
      <c r="D7" s="84">
        <v>0</v>
      </c>
      <c r="E7" s="84">
        <v>0</v>
      </c>
      <c r="F7" s="85">
        <v>0</v>
      </c>
      <c r="G7" s="84">
        <v>0</v>
      </c>
      <c r="H7" s="84">
        <v>0</v>
      </c>
      <c r="I7" s="85">
        <v>0</v>
      </c>
      <c r="J7" s="84">
        <v>21397</v>
      </c>
      <c r="K7" s="84">
        <v>17589</v>
      </c>
      <c r="L7" s="85">
        <v>82.2</v>
      </c>
      <c r="M7" s="84">
        <v>21064</v>
      </c>
      <c r="N7" s="84">
        <v>18576</v>
      </c>
      <c r="O7" s="85">
        <v>88.19</v>
      </c>
    </row>
    <row r="8" spans="1:15" ht="20.100000000000001" customHeight="1" x14ac:dyDescent="0.25">
      <c r="A8" s="10">
        <v>2</v>
      </c>
      <c r="B8" s="10" t="s">
        <v>290</v>
      </c>
      <c r="C8" s="9" t="s">
        <v>291</v>
      </c>
      <c r="D8" s="84">
        <v>0</v>
      </c>
      <c r="E8" s="84">
        <v>0</v>
      </c>
      <c r="F8" s="85">
        <v>0</v>
      </c>
      <c r="G8" s="84">
        <v>0</v>
      </c>
      <c r="H8" s="84">
        <v>0</v>
      </c>
      <c r="I8" s="85">
        <v>0</v>
      </c>
      <c r="J8" s="84">
        <v>26738</v>
      </c>
      <c r="K8" s="84">
        <v>20321</v>
      </c>
      <c r="L8" s="85">
        <v>76</v>
      </c>
      <c r="M8" s="84">
        <v>27319</v>
      </c>
      <c r="N8" s="84">
        <v>23462</v>
      </c>
      <c r="O8" s="85">
        <v>85.88</v>
      </c>
    </row>
    <row r="9" spans="1:15" ht="20.100000000000001" customHeight="1" x14ac:dyDescent="0.25">
      <c r="A9" s="10">
        <v>3</v>
      </c>
      <c r="B9" s="10" t="s">
        <v>292</v>
      </c>
      <c r="C9" s="9" t="s">
        <v>293</v>
      </c>
      <c r="D9" s="84">
        <v>0</v>
      </c>
      <c r="E9" s="84">
        <v>0</v>
      </c>
      <c r="F9" s="85">
        <v>0</v>
      </c>
      <c r="G9" s="84">
        <v>0</v>
      </c>
      <c r="H9" s="84">
        <v>0</v>
      </c>
      <c r="I9" s="85">
        <v>0</v>
      </c>
      <c r="J9" s="84">
        <v>6372</v>
      </c>
      <c r="K9" s="84">
        <v>6016</v>
      </c>
      <c r="L9" s="85">
        <v>94.41</v>
      </c>
      <c r="M9" s="84">
        <v>6243</v>
      </c>
      <c r="N9" s="84">
        <v>6058</v>
      </c>
      <c r="O9" s="85">
        <v>97.04</v>
      </c>
    </row>
    <row r="10" spans="1:15" ht="20.100000000000001" customHeight="1" x14ac:dyDescent="0.25">
      <c r="A10" s="10">
        <v>4</v>
      </c>
      <c r="B10" s="10" t="s">
        <v>294</v>
      </c>
      <c r="C10" s="9" t="s">
        <v>295</v>
      </c>
      <c r="D10" s="84">
        <v>0</v>
      </c>
      <c r="E10" s="84">
        <v>0</v>
      </c>
      <c r="F10" s="85">
        <v>0</v>
      </c>
      <c r="G10" s="84">
        <v>0</v>
      </c>
      <c r="H10" s="84">
        <v>0</v>
      </c>
      <c r="I10" s="85">
        <v>0</v>
      </c>
      <c r="J10" s="84">
        <v>6894</v>
      </c>
      <c r="K10" s="84">
        <v>6369</v>
      </c>
      <c r="L10" s="85">
        <v>92.38</v>
      </c>
      <c r="M10" s="84">
        <v>6582</v>
      </c>
      <c r="N10" s="84">
        <v>6282</v>
      </c>
      <c r="O10" s="85">
        <v>95.44</v>
      </c>
    </row>
    <row r="11" spans="1:15" ht="20.100000000000001" customHeight="1" x14ac:dyDescent="0.25">
      <c r="A11" s="10">
        <v>5</v>
      </c>
      <c r="B11" s="10" t="s">
        <v>296</v>
      </c>
      <c r="C11" s="9" t="s">
        <v>297</v>
      </c>
      <c r="D11" s="84">
        <v>0</v>
      </c>
      <c r="E11" s="84">
        <v>0</v>
      </c>
      <c r="F11" s="85">
        <v>0</v>
      </c>
      <c r="G11" s="84">
        <v>0</v>
      </c>
      <c r="H11" s="84">
        <v>0</v>
      </c>
      <c r="I11" s="85">
        <v>0</v>
      </c>
      <c r="J11" s="84">
        <v>7884</v>
      </c>
      <c r="K11" s="84">
        <v>7500</v>
      </c>
      <c r="L11" s="85">
        <v>95.13</v>
      </c>
      <c r="M11" s="84">
        <v>7786</v>
      </c>
      <c r="N11" s="84">
        <v>7575</v>
      </c>
      <c r="O11" s="85">
        <v>97.29</v>
      </c>
    </row>
    <row r="12" spans="1:15" ht="20.100000000000001" customHeight="1" x14ac:dyDescent="0.25">
      <c r="A12" s="10">
        <v>6</v>
      </c>
      <c r="B12" s="10" t="s">
        <v>298</v>
      </c>
      <c r="C12" s="9" t="s">
        <v>299</v>
      </c>
      <c r="D12" s="84">
        <v>0</v>
      </c>
      <c r="E12" s="84">
        <v>0</v>
      </c>
      <c r="F12" s="85">
        <v>0</v>
      </c>
      <c r="G12" s="84">
        <v>0</v>
      </c>
      <c r="H12" s="84">
        <v>0</v>
      </c>
      <c r="I12" s="85">
        <v>0</v>
      </c>
      <c r="J12" s="84">
        <v>9863</v>
      </c>
      <c r="K12" s="84">
        <v>9385</v>
      </c>
      <c r="L12" s="85">
        <v>95.15</v>
      </c>
      <c r="M12" s="84">
        <v>9760</v>
      </c>
      <c r="N12" s="84">
        <v>9480</v>
      </c>
      <c r="O12" s="85">
        <v>97.13</v>
      </c>
    </row>
    <row r="13" spans="1:15" ht="20.100000000000001" customHeight="1" x14ac:dyDescent="0.25">
      <c r="A13" s="10">
        <v>7</v>
      </c>
      <c r="B13" s="10" t="s">
        <v>300</v>
      </c>
      <c r="C13" s="9" t="s">
        <v>301</v>
      </c>
      <c r="D13" s="84">
        <v>0</v>
      </c>
      <c r="E13" s="84">
        <v>0</v>
      </c>
      <c r="F13" s="85">
        <v>0</v>
      </c>
      <c r="G13" s="84">
        <v>0</v>
      </c>
      <c r="H13" s="84">
        <v>0</v>
      </c>
      <c r="I13" s="85">
        <v>0</v>
      </c>
      <c r="J13" s="84">
        <v>6358</v>
      </c>
      <c r="K13" s="84">
        <v>5993</v>
      </c>
      <c r="L13" s="85">
        <v>94.26</v>
      </c>
      <c r="M13" s="84">
        <v>6012</v>
      </c>
      <c r="N13" s="84">
        <v>5832</v>
      </c>
      <c r="O13" s="85">
        <v>97.01</v>
      </c>
    </row>
    <row r="14" spans="1:15" ht="20.100000000000001" customHeight="1" x14ac:dyDescent="0.25">
      <c r="A14" s="10">
        <v>8</v>
      </c>
      <c r="B14" s="10" t="s">
        <v>302</v>
      </c>
      <c r="C14" s="9" t="s">
        <v>303</v>
      </c>
      <c r="D14" s="84">
        <v>0</v>
      </c>
      <c r="E14" s="84">
        <v>0</v>
      </c>
      <c r="F14" s="85">
        <v>0</v>
      </c>
      <c r="G14" s="84">
        <v>0</v>
      </c>
      <c r="H14" s="84">
        <v>0</v>
      </c>
      <c r="I14" s="85">
        <v>0</v>
      </c>
      <c r="J14" s="84">
        <v>11503</v>
      </c>
      <c r="K14" s="84">
        <v>10436</v>
      </c>
      <c r="L14" s="85">
        <v>90.72</v>
      </c>
      <c r="M14" s="84">
        <v>10172</v>
      </c>
      <c r="N14" s="84">
        <v>9620</v>
      </c>
      <c r="O14" s="85">
        <v>94.57</v>
      </c>
    </row>
    <row r="15" spans="1:15" ht="20.100000000000001" customHeight="1" x14ac:dyDescent="0.25">
      <c r="A15" s="10">
        <v>9</v>
      </c>
      <c r="B15" s="10" t="s">
        <v>304</v>
      </c>
      <c r="C15" s="9" t="s">
        <v>305</v>
      </c>
      <c r="D15" s="84">
        <v>0</v>
      </c>
      <c r="E15" s="84">
        <v>0</v>
      </c>
      <c r="F15" s="85">
        <v>0</v>
      </c>
      <c r="G15" s="84">
        <v>0</v>
      </c>
      <c r="H15" s="84">
        <v>0</v>
      </c>
      <c r="I15" s="85">
        <v>0</v>
      </c>
      <c r="J15" s="84">
        <v>5692</v>
      </c>
      <c r="K15" s="84">
        <v>5224</v>
      </c>
      <c r="L15" s="85">
        <v>91.78</v>
      </c>
      <c r="M15" s="84">
        <v>5640</v>
      </c>
      <c r="N15" s="84">
        <v>5420</v>
      </c>
      <c r="O15" s="85">
        <v>96.1</v>
      </c>
    </row>
    <row r="16" spans="1:15" ht="20.100000000000001" customHeight="1" x14ac:dyDescent="0.25">
      <c r="A16" s="10">
        <v>10</v>
      </c>
      <c r="B16" s="10" t="s">
        <v>306</v>
      </c>
      <c r="C16" s="9" t="s">
        <v>307</v>
      </c>
      <c r="D16" s="84">
        <v>0</v>
      </c>
      <c r="E16" s="84">
        <v>0</v>
      </c>
      <c r="F16" s="85">
        <v>0</v>
      </c>
      <c r="G16" s="84">
        <v>0</v>
      </c>
      <c r="H16" s="84">
        <v>0</v>
      </c>
      <c r="I16" s="85">
        <v>0</v>
      </c>
      <c r="J16" s="84">
        <v>17794</v>
      </c>
      <c r="K16" s="84">
        <v>16143</v>
      </c>
      <c r="L16" s="85">
        <v>90.72</v>
      </c>
      <c r="M16" s="84">
        <v>17746</v>
      </c>
      <c r="N16" s="84">
        <v>16910</v>
      </c>
      <c r="O16" s="85">
        <v>95.29</v>
      </c>
    </row>
    <row r="17" spans="1:15" ht="20.100000000000001" customHeight="1" x14ac:dyDescent="0.25">
      <c r="A17" s="10">
        <v>11</v>
      </c>
      <c r="B17" s="10" t="s">
        <v>23</v>
      </c>
      <c r="C17" s="9" t="s">
        <v>24</v>
      </c>
      <c r="D17" s="84">
        <v>0</v>
      </c>
      <c r="E17" s="84">
        <v>0</v>
      </c>
      <c r="F17" s="85">
        <v>0</v>
      </c>
      <c r="G17" s="84">
        <v>0</v>
      </c>
      <c r="H17" s="84">
        <v>0</v>
      </c>
      <c r="I17" s="85">
        <v>0</v>
      </c>
      <c r="J17" s="84">
        <v>10186</v>
      </c>
      <c r="K17" s="84">
        <v>9621</v>
      </c>
      <c r="L17" s="85">
        <v>94.45</v>
      </c>
      <c r="M17" s="84">
        <v>9652</v>
      </c>
      <c r="N17" s="84">
        <v>9407</v>
      </c>
      <c r="O17" s="85">
        <v>97.46</v>
      </c>
    </row>
    <row r="18" spans="1:15" ht="20.100000000000001" customHeight="1" x14ac:dyDescent="0.25">
      <c r="A18" s="10">
        <v>12</v>
      </c>
      <c r="B18" s="10" t="s">
        <v>308</v>
      </c>
      <c r="C18" s="9" t="s">
        <v>309</v>
      </c>
      <c r="D18" s="84">
        <v>0</v>
      </c>
      <c r="E18" s="84">
        <v>0</v>
      </c>
      <c r="F18" s="85">
        <v>0</v>
      </c>
      <c r="G18" s="84">
        <v>0</v>
      </c>
      <c r="H18" s="84">
        <v>0</v>
      </c>
      <c r="I18" s="85">
        <v>0</v>
      </c>
      <c r="J18" s="84">
        <v>6896</v>
      </c>
      <c r="K18" s="84">
        <v>5983</v>
      </c>
      <c r="L18" s="85">
        <v>86.76</v>
      </c>
      <c r="M18" s="84">
        <v>6668</v>
      </c>
      <c r="N18" s="84">
        <v>6321</v>
      </c>
      <c r="O18" s="85">
        <v>94.8</v>
      </c>
    </row>
    <row r="19" spans="1:15" ht="20.100000000000001" customHeight="1" x14ac:dyDescent="0.25">
      <c r="A19" s="10">
        <v>13</v>
      </c>
      <c r="B19" s="10" t="s">
        <v>310</v>
      </c>
      <c r="C19" s="9" t="s">
        <v>311</v>
      </c>
      <c r="D19" s="84">
        <v>0</v>
      </c>
      <c r="E19" s="84">
        <v>0</v>
      </c>
      <c r="F19" s="85">
        <v>0</v>
      </c>
      <c r="G19" s="84">
        <v>0</v>
      </c>
      <c r="H19" s="84">
        <v>0</v>
      </c>
      <c r="I19" s="85">
        <v>0</v>
      </c>
      <c r="J19" s="84">
        <v>14658</v>
      </c>
      <c r="K19" s="84">
        <v>12251</v>
      </c>
      <c r="L19" s="85">
        <v>83.58</v>
      </c>
      <c r="M19" s="84">
        <v>13785</v>
      </c>
      <c r="N19" s="84">
        <v>12957</v>
      </c>
      <c r="O19" s="85">
        <v>93.99</v>
      </c>
    </row>
    <row r="20" spans="1:15" ht="20.100000000000001" customHeight="1" x14ac:dyDescent="0.25">
      <c r="A20" s="10">
        <v>14</v>
      </c>
      <c r="B20" s="10" t="s">
        <v>312</v>
      </c>
      <c r="C20" s="9" t="s">
        <v>313</v>
      </c>
      <c r="D20" s="84">
        <v>0</v>
      </c>
      <c r="E20" s="84">
        <v>0</v>
      </c>
      <c r="F20" s="85">
        <v>0</v>
      </c>
      <c r="G20" s="84">
        <v>0</v>
      </c>
      <c r="H20" s="84">
        <v>0</v>
      </c>
      <c r="I20" s="85">
        <v>0</v>
      </c>
      <c r="J20" s="84">
        <v>2983</v>
      </c>
      <c r="K20" s="84">
        <v>2712</v>
      </c>
      <c r="L20" s="85">
        <v>90.92</v>
      </c>
      <c r="M20" s="84">
        <v>3222</v>
      </c>
      <c r="N20" s="84">
        <v>3081</v>
      </c>
      <c r="O20" s="85">
        <v>95.62</v>
      </c>
    </row>
    <row r="21" spans="1:15" ht="20.100000000000001" customHeight="1" x14ac:dyDescent="0.25">
      <c r="A21" s="10">
        <v>15</v>
      </c>
      <c r="B21" s="10" t="s">
        <v>314</v>
      </c>
      <c r="C21" s="9" t="s">
        <v>315</v>
      </c>
      <c r="D21" s="84">
        <v>0</v>
      </c>
      <c r="E21" s="84">
        <v>0</v>
      </c>
      <c r="F21" s="85">
        <v>0</v>
      </c>
      <c r="G21" s="84">
        <v>0</v>
      </c>
      <c r="H21" s="84">
        <v>0</v>
      </c>
      <c r="I21" s="85">
        <v>0</v>
      </c>
      <c r="J21" s="84">
        <v>10377</v>
      </c>
      <c r="K21" s="84">
        <v>9451</v>
      </c>
      <c r="L21" s="85">
        <v>91.08</v>
      </c>
      <c r="M21" s="84">
        <v>10985</v>
      </c>
      <c r="N21" s="84">
        <v>10480</v>
      </c>
      <c r="O21" s="85">
        <v>95.4</v>
      </c>
    </row>
    <row r="22" spans="1:15" ht="20.100000000000001" customHeight="1" x14ac:dyDescent="0.25">
      <c r="A22" s="10">
        <v>16</v>
      </c>
      <c r="B22" s="10" t="s">
        <v>316</v>
      </c>
      <c r="C22" s="9" t="s">
        <v>317</v>
      </c>
      <c r="D22" s="84">
        <v>0</v>
      </c>
      <c r="E22" s="84">
        <v>0</v>
      </c>
      <c r="F22" s="85">
        <v>0</v>
      </c>
      <c r="G22" s="84">
        <v>0</v>
      </c>
      <c r="H22" s="84">
        <v>0</v>
      </c>
      <c r="I22" s="85">
        <v>0</v>
      </c>
      <c r="J22" s="84">
        <v>11093</v>
      </c>
      <c r="K22" s="84">
        <v>10633</v>
      </c>
      <c r="L22" s="85">
        <v>95.85</v>
      </c>
      <c r="M22" s="84">
        <v>10859</v>
      </c>
      <c r="N22" s="84">
        <v>10653</v>
      </c>
      <c r="O22" s="85">
        <v>98.1</v>
      </c>
    </row>
    <row r="23" spans="1:15" ht="20.100000000000001" customHeight="1" x14ac:dyDescent="0.25">
      <c r="A23" s="10">
        <v>17</v>
      </c>
      <c r="B23" s="10" t="s">
        <v>318</v>
      </c>
      <c r="C23" s="9" t="s">
        <v>319</v>
      </c>
      <c r="D23" s="84">
        <v>0</v>
      </c>
      <c r="E23" s="84">
        <v>0</v>
      </c>
      <c r="F23" s="85">
        <v>0</v>
      </c>
      <c r="G23" s="84">
        <v>0</v>
      </c>
      <c r="H23" s="84">
        <v>0</v>
      </c>
      <c r="I23" s="85">
        <v>0</v>
      </c>
      <c r="J23" s="84">
        <v>6498</v>
      </c>
      <c r="K23" s="84">
        <v>5679</v>
      </c>
      <c r="L23" s="85">
        <v>87.4</v>
      </c>
      <c r="M23" s="84">
        <v>6400</v>
      </c>
      <c r="N23" s="84">
        <v>5974</v>
      </c>
      <c r="O23" s="85">
        <v>93.34</v>
      </c>
    </row>
    <row r="24" spans="1:15" ht="20.100000000000001" customHeight="1" x14ac:dyDescent="0.25">
      <c r="A24" s="10">
        <v>18</v>
      </c>
      <c r="B24" s="10" t="s">
        <v>320</v>
      </c>
      <c r="C24" s="9" t="s">
        <v>321</v>
      </c>
      <c r="D24" s="84">
        <v>0</v>
      </c>
      <c r="E24" s="84">
        <v>0</v>
      </c>
      <c r="F24" s="85">
        <v>0</v>
      </c>
      <c r="G24" s="84">
        <v>0</v>
      </c>
      <c r="H24" s="84">
        <v>0</v>
      </c>
      <c r="I24" s="85">
        <v>0</v>
      </c>
      <c r="J24" s="84">
        <v>11251</v>
      </c>
      <c r="K24" s="84">
        <v>9268</v>
      </c>
      <c r="L24" s="85">
        <v>82.37</v>
      </c>
      <c r="M24" s="84">
        <v>11522</v>
      </c>
      <c r="N24" s="84">
        <v>10396</v>
      </c>
      <c r="O24" s="85">
        <v>90.23</v>
      </c>
    </row>
    <row r="25" spans="1:15" ht="20.100000000000001" customHeight="1" x14ac:dyDescent="0.25">
      <c r="A25" s="10">
        <v>19</v>
      </c>
      <c r="B25" s="10" t="s">
        <v>322</v>
      </c>
      <c r="C25" s="9" t="s">
        <v>323</v>
      </c>
      <c r="D25" s="84">
        <v>0</v>
      </c>
      <c r="E25" s="84">
        <v>0</v>
      </c>
      <c r="F25" s="85">
        <v>0</v>
      </c>
      <c r="G25" s="84">
        <v>0</v>
      </c>
      <c r="H25" s="84">
        <v>0</v>
      </c>
      <c r="I25" s="85">
        <v>0</v>
      </c>
      <c r="J25" s="84">
        <v>9749</v>
      </c>
      <c r="K25" s="84">
        <v>9306</v>
      </c>
      <c r="L25" s="85">
        <v>95.46</v>
      </c>
      <c r="M25" s="84">
        <v>10116</v>
      </c>
      <c r="N25" s="84">
        <v>9824</v>
      </c>
      <c r="O25" s="85">
        <v>97.11</v>
      </c>
    </row>
    <row r="26" spans="1:15" ht="20.100000000000001" customHeight="1" x14ac:dyDescent="0.25">
      <c r="A26" s="10">
        <v>20</v>
      </c>
      <c r="B26" s="10" t="s">
        <v>25</v>
      </c>
      <c r="C26" s="9" t="s">
        <v>26</v>
      </c>
      <c r="D26" s="84">
        <v>0</v>
      </c>
      <c r="E26" s="84">
        <v>0</v>
      </c>
      <c r="F26" s="85">
        <v>0</v>
      </c>
      <c r="G26" s="84">
        <v>0</v>
      </c>
      <c r="H26" s="84">
        <v>0</v>
      </c>
      <c r="I26" s="85">
        <v>0</v>
      </c>
      <c r="J26" s="84">
        <v>11193</v>
      </c>
      <c r="K26" s="84">
        <v>9537</v>
      </c>
      <c r="L26" s="85">
        <v>85.21</v>
      </c>
      <c r="M26" s="84">
        <v>11588</v>
      </c>
      <c r="N26" s="84">
        <v>10769</v>
      </c>
      <c r="O26" s="85">
        <v>92.93</v>
      </c>
    </row>
    <row r="27" spans="1:15" ht="20.100000000000001" customHeight="1" x14ac:dyDescent="0.25">
      <c r="A27" s="10">
        <v>21</v>
      </c>
      <c r="B27" s="10" t="s">
        <v>27</v>
      </c>
      <c r="C27" s="9" t="s">
        <v>28</v>
      </c>
      <c r="D27" s="84">
        <v>0</v>
      </c>
      <c r="E27" s="84">
        <v>0</v>
      </c>
      <c r="F27" s="85">
        <v>0</v>
      </c>
      <c r="G27" s="84">
        <v>0</v>
      </c>
      <c r="H27" s="84">
        <v>0</v>
      </c>
      <c r="I27" s="85">
        <v>0</v>
      </c>
      <c r="J27" s="84">
        <v>7365</v>
      </c>
      <c r="K27" s="84">
        <v>6383</v>
      </c>
      <c r="L27" s="85">
        <v>86.67</v>
      </c>
      <c r="M27" s="84">
        <v>7869</v>
      </c>
      <c r="N27" s="84">
        <v>7349</v>
      </c>
      <c r="O27" s="85">
        <v>93.39</v>
      </c>
    </row>
    <row r="28" spans="1:15" ht="20.100000000000001" customHeight="1" x14ac:dyDescent="0.25">
      <c r="A28" s="10">
        <v>22</v>
      </c>
      <c r="B28" s="10" t="s">
        <v>324</v>
      </c>
      <c r="C28" s="9" t="s">
        <v>325</v>
      </c>
      <c r="D28" s="84">
        <v>0</v>
      </c>
      <c r="E28" s="84">
        <v>0</v>
      </c>
      <c r="F28" s="85">
        <v>0</v>
      </c>
      <c r="G28" s="84">
        <v>0</v>
      </c>
      <c r="H28" s="84">
        <v>0</v>
      </c>
      <c r="I28" s="85">
        <v>0</v>
      </c>
      <c r="J28" s="84">
        <v>14044</v>
      </c>
      <c r="K28" s="84">
        <v>11853</v>
      </c>
      <c r="L28" s="85">
        <v>84.4</v>
      </c>
      <c r="M28" s="84">
        <v>14027</v>
      </c>
      <c r="N28" s="84">
        <v>13099</v>
      </c>
      <c r="O28" s="85">
        <v>93.38</v>
      </c>
    </row>
    <row r="29" spans="1:15" ht="20.100000000000001" customHeight="1" x14ac:dyDescent="0.25">
      <c r="A29" s="10">
        <v>23</v>
      </c>
      <c r="B29" s="10" t="s">
        <v>326</v>
      </c>
      <c r="C29" s="9" t="s">
        <v>327</v>
      </c>
      <c r="D29" s="84">
        <v>1662</v>
      </c>
      <c r="E29" s="84">
        <v>1393</v>
      </c>
      <c r="F29" s="85">
        <v>83.81</v>
      </c>
      <c r="G29" s="84">
        <v>1789</v>
      </c>
      <c r="H29" s="84">
        <v>1633</v>
      </c>
      <c r="I29" s="85">
        <v>91.28</v>
      </c>
      <c r="J29" s="84">
        <v>22400</v>
      </c>
      <c r="K29" s="84">
        <v>19756</v>
      </c>
      <c r="L29" s="85">
        <v>88.2</v>
      </c>
      <c r="M29" s="84">
        <v>20694</v>
      </c>
      <c r="N29" s="84">
        <v>19406</v>
      </c>
      <c r="O29" s="85">
        <v>93.78</v>
      </c>
    </row>
    <row r="30" spans="1:15" ht="20.100000000000001" customHeight="1" x14ac:dyDescent="0.25">
      <c r="A30" s="10">
        <v>24</v>
      </c>
      <c r="B30" s="10" t="s">
        <v>328</v>
      </c>
      <c r="C30" s="9" t="s">
        <v>329</v>
      </c>
      <c r="D30" s="84">
        <v>2296</v>
      </c>
      <c r="E30" s="84">
        <v>1935</v>
      </c>
      <c r="F30" s="85">
        <v>84.28</v>
      </c>
      <c r="G30" s="84">
        <v>2446</v>
      </c>
      <c r="H30" s="84">
        <v>2283</v>
      </c>
      <c r="I30" s="85">
        <v>93.34</v>
      </c>
      <c r="J30" s="84">
        <v>16332</v>
      </c>
      <c r="K30" s="84">
        <v>13934</v>
      </c>
      <c r="L30" s="85">
        <v>85.32</v>
      </c>
      <c r="M30" s="84">
        <v>16228</v>
      </c>
      <c r="N30" s="84">
        <v>14953</v>
      </c>
      <c r="O30" s="85">
        <v>92.14</v>
      </c>
    </row>
    <row r="31" spans="1:15" ht="20.100000000000001" customHeight="1" x14ac:dyDescent="0.25">
      <c r="A31" s="10">
        <v>25</v>
      </c>
      <c r="B31" s="10" t="s">
        <v>29</v>
      </c>
      <c r="C31" s="9" t="s">
        <v>30</v>
      </c>
      <c r="D31" s="84">
        <v>5</v>
      </c>
      <c r="E31" s="84">
        <v>4</v>
      </c>
      <c r="F31" s="85">
        <v>80</v>
      </c>
      <c r="G31" s="84">
        <v>5</v>
      </c>
      <c r="H31" s="84">
        <v>4</v>
      </c>
      <c r="I31" s="85">
        <v>80</v>
      </c>
      <c r="J31" s="84">
        <v>15033</v>
      </c>
      <c r="K31" s="84">
        <v>12242</v>
      </c>
      <c r="L31" s="85">
        <v>81.430000000000007</v>
      </c>
      <c r="M31" s="84">
        <v>15254</v>
      </c>
      <c r="N31" s="84">
        <v>13680</v>
      </c>
      <c r="O31" s="85">
        <v>89.68</v>
      </c>
    </row>
    <row r="32" spans="1:15" ht="20.100000000000001" customHeight="1" x14ac:dyDescent="0.25">
      <c r="A32" s="10">
        <v>26</v>
      </c>
      <c r="B32" s="10" t="s">
        <v>31</v>
      </c>
      <c r="C32" s="9" t="s">
        <v>32</v>
      </c>
      <c r="D32" s="84">
        <v>21</v>
      </c>
      <c r="E32" s="84">
        <v>6</v>
      </c>
      <c r="F32" s="85">
        <v>28.57</v>
      </c>
      <c r="G32" s="84">
        <v>20</v>
      </c>
      <c r="H32" s="84">
        <v>8</v>
      </c>
      <c r="I32" s="85">
        <v>40</v>
      </c>
      <c r="J32" s="84">
        <v>18754</v>
      </c>
      <c r="K32" s="84">
        <v>16190</v>
      </c>
      <c r="L32" s="85">
        <v>86.33</v>
      </c>
      <c r="M32" s="84">
        <v>16829</v>
      </c>
      <c r="N32" s="84">
        <v>15551</v>
      </c>
      <c r="O32" s="85">
        <v>92.41</v>
      </c>
    </row>
    <row r="33" spans="1:15" ht="20.100000000000001" customHeight="1" x14ac:dyDescent="0.25">
      <c r="A33" s="10">
        <v>27</v>
      </c>
      <c r="B33" s="10" t="s">
        <v>330</v>
      </c>
      <c r="C33" s="9" t="s">
        <v>331</v>
      </c>
      <c r="D33" s="84">
        <v>18</v>
      </c>
      <c r="E33" s="84">
        <v>9</v>
      </c>
      <c r="F33" s="85">
        <v>50</v>
      </c>
      <c r="G33" s="84">
        <v>18</v>
      </c>
      <c r="H33" s="84">
        <v>9</v>
      </c>
      <c r="I33" s="85">
        <v>50</v>
      </c>
      <c r="J33" s="84">
        <v>5212</v>
      </c>
      <c r="K33" s="84">
        <v>4223</v>
      </c>
      <c r="L33" s="85">
        <v>81.02</v>
      </c>
      <c r="M33" s="84">
        <v>5132</v>
      </c>
      <c r="N33" s="84">
        <v>4590</v>
      </c>
      <c r="O33" s="85">
        <v>89.44</v>
      </c>
    </row>
    <row r="34" spans="1:15" ht="20.100000000000001" customHeight="1" x14ac:dyDescent="0.25">
      <c r="A34" s="10">
        <v>28</v>
      </c>
      <c r="B34" s="10" t="s">
        <v>332</v>
      </c>
      <c r="C34" s="9" t="s">
        <v>333</v>
      </c>
      <c r="D34" s="84">
        <v>0</v>
      </c>
      <c r="E34" s="84">
        <v>0</v>
      </c>
      <c r="F34" s="85">
        <v>0</v>
      </c>
      <c r="G34" s="84">
        <v>0</v>
      </c>
      <c r="H34" s="84">
        <v>0</v>
      </c>
      <c r="I34" s="85">
        <v>0</v>
      </c>
      <c r="J34" s="84">
        <v>4946</v>
      </c>
      <c r="K34" s="84">
        <v>4349</v>
      </c>
      <c r="L34" s="85">
        <v>87.93</v>
      </c>
      <c r="M34" s="84">
        <v>4799</v>
      </c>
      <c r="N34" s="84">
        <v>4511</v>
      </c>
      <c r="O34" s="85">
        <v>94</v>
      </c>
    </row>
    <row r="35" spans="1:15" ht="20.100000000000001" customHeight="1" x14ac:dyDescent="0.25">
      <c r="A35" s="10">
        <v>29</v>
      </c>
      <c r="B35" s="10" t="s">
        <v>334</v>
      </c>
      <c r="C35" s="9" t="s">
        <v>335</v>
      </c>
      <c r="D35" s="84">
        <v>0</v>
      </c>
      <c r="E35" s="84">
        <v>0</v>
      </c>
      <c r="F35" s="85">
        <v>0</v>
      </c>
      <c r="G35" s="84">
        <v>0</v>
      </c>
      <c r="H35" s="84">
        <v>0</v>
      </c>
      <c r="I35" s="85">
        <v>0</v>
      </c>
      <c r="J35" s="84">
        <v>8227</v>
      </c>
      <c r="K35" s="84">
        <v>6474</v>
      </c>
      <c r="L35" s="85">
        <v>78.69</v>
      </c>
      <c r="M35" s="84">
        <v>7571</v>
      </c>
      <c r="N35" s="84">
        <v>6448</v>
      </c>
      <c r="O35" s="85">
        <v>85.17</v>
      </c>
    </row>
    <row r="36" spans="1:15" ht="20.100000000000001" customHeight="1" x14ac:dyDescent="0.25">
      <c r="A36" s="10">
        <v>30</v>
      </c>
      <c r="B36" s="10" t="s">
        <v>336</v>
      </c>
      <c r="C36" s="9" t="s">
        <v>337</v>
      </c>
      <c r="D36" s="84">
        <v>39</v>
      </c>
      <c r="E36" s="84">
        <v>27</v>
      </c>
      <c r="F36" s="85">
        <v>69.23</v>
      </c>
      <c r="G36" s="84">
        <v>51</v>
      </c>
      <c r="H36" s="84">
        <v>47</v>
      </c>
      <c r="I36" s="85">
        <v>92.16</v>
      </c>
      <c r="J36" s="84">
        <v>20896</v>
      </c>
      <c r="K36" s="84">
        <v>17962</v>
      </c>
      <c r="L36" s="85">
        <v>85.96</v>
      </c>
      <c r="M36" s="84">
        <v>19758</v>
      </c>
      <c r="N36" s="84">
        <v>18169</v>
      </c>
      <c r="O36" s="85">
        <v>91.96</v>
      </c>
    </row>
    <row r="37" spans="1:15" ht="20.100000000000001" customHeight="1" x14ac:dyDescent="0.25">
      <c r="A37" s="10">
        <v>31</v>
      </c>
      <c r="B37" s="10" t="s">
        <v>338</v>
      </c>
      <c r="C37" s="9" t="s">
        <v>339</v>
      </c>
      <c r="D37" s="84">
        <v>0</v>
      </c>
      <c r="E37" s="84">
        <v>0</v>
      </c>
      <c r="F37" s="85">
        <v>0</v>
      </c>
      <c r="G37" s="84">
        <v>0</v>
      </c>
      <c r="H37" s="84">
        <v>0</v>
      </c>
      <c r="I37" s="85">
        <v>0</v>
      </c>
      <c r="J37" s="84">
        <v>11308</v>
      </c>
      <c r="K37" s="84">
        <v>9969</v>
      </c>
      <c r="L37" s="85">
        <v>88.16</v>
      </c>
      <c r="M37" s="84">
        <v>11085</v>
      </c>
      <c r="N37" s="84">
        <v>10278</v>
      </c>
      <c r="O37" s="85">
        <v>92.72</v>
      </c>
    </row>
    <row r="38" spans="1:15" ht="20.100000000000001" customHeight="1" x14ac:dyDescent="0.25">
      <c r="A38" s="10">
        <v>32</v>
      </c>
      <c r="B38" s="10" t="s">
        <v>33</v>
      </c>
      <c r="C38" s="9" t="s">
        <v>34</v>
      </c>
      <c r="D38" s="84">
        <v>0</v>
      </c>
      <c r="E38" s="84">
        <v>0</v>
      </c>
      <c r="F38" s="85">
        <v>0</v>
      </c>
      <c r="G38" s="84">
        <v>0</v>
      </c>
      <c r="H38" s="84">
        <v>0</v>
      </c>
      <c r="I38" s="85">
        <v>0</v>
      </c>
      <c r="J38" s="84">
        <v>14485</v>
      </c>
      <c r="K38" s="84">
        <v>11973</v>
      </c>
      <c r="L38" s="85">
        <v>82.66</v>
      </c>
      <c r="M38" s="84">
        <v>13894</v>
      </c>
      <c r="N38" s="84">
        <v>12456</v>
      </c>
      <c r="O38" s="85">
        <v>89.65</v>
      </c>
    </row>
    <row r="39" spans="1:15" ht="20.100000000000001" customHeight="1" x14ac:dyDescent="0.25">
      <c r="A39" s="10">
        <v>33</v>
      </c>
      <c r="B39" s="10" t="s">
        <v>340</v>
      </c>
      <c r="C39" s="9" t="s">
        <v>341</v>
      </c>
      <c r="D39" s="84">
        <v>832</v>
      </c>
      <c r="E39" s="84">
        <v>608</v>
      </c>
      <c r="F39" s="85">
        <v>73.08</v>
      </c>
      <c r="G39" s="84">
        <v>1096</v>
      </c>
      <c r="H39" s="84">
        <v>924</v>
      </c>
      <c r="I39" s="85">
        <v>84.31</v>
      </c>
      <c r="J39" s="84">
        <v>12735</v>
      </c>
      <c r="K39" s="84">
        <v>10873</v>
      </c>
      <c r="L39" s="85">
        <v>85.38</v>
      </c>
      <c r="M39" s="84">
        <v>12341</v>
      </c>
      <c r="N39" s="84">
        <v>11264</v>
      </c>
      <c r="O39" s="85">
        <v>91.27</v>
      </c>
    </row>
    <row r="40" spans="1:15" ht="20.100000000000001" customHeight="1" x14ac:dyDescent="0.25">
      <c r="A40" s="10">
        <v>34</v>
      </c>
      <c r="B40" s="10" t="s">
        <v>342</v>
      </c>
      <c r="C40" s="9" t="s">
        <v>343</v>
      </c>
      <c r="D40" s="84">
        <v>0</v>
      </c>
      <c r="E40" s="84">
        <v>0</v>
      </c>
      <c r="F40" s="85">
        <v>0</v>
      </c>
      <c r="G40" s="84">
        <v>0</v>
      </c>
      <c r="H40" s="84">
        <v>0</v>
      </c>
      <c r="I40" s="85">
        <v>0</v>
      </c>
      <c r="J40" s="84">
        <v>21405</v>
      </c>
      <c r="K40" s="84">
        <v>17979</v>
      </c>
      <c r="L40" s="85">
        <v>83.99</v>
      </c>
      <c r="M40" s="84">
        <v>20082</v>
      </c>
      <c r="N40" s="84">
        <v>18296</v>
      </c>
      <c r="O40" s="85">
        <v>91.11</v>
      </c>
    </row>
    <row r="41" spans="1:15" ht="20.100000000000001" customHeight="1" x14ac:dyDescent="0.25">
      <c r="A41" s="186" t="s">
        <v>7</v>
      </c>
      <c r="B41" s="191"/>
      <c r="C41" s="187"/>
      <c r="D41" s="43">
        <f>SUM(D7:D40)</f>
        <v>4873</v>
      </c>
      <c r="E41" s="43">
        <f t="shared" ref="E41:N41" si="0">SUM(E7:E40)</f>
        <v>3982</v>
      </c>
      <c r="F41" s="43">
        <f>ROUND(E41/D41*100,2)</f>
        <v>81.72</v>
      </c>
      <c r="G41" s="43">
        <f t="shared" si="0"/>
        <v>5425</v>
      </c>
      <c r="H41" s="43">
        <f t="shared" si="0"/>
        <v>4908</v>
      </c>
      <c r="I41" s="43">
        <f>ROUND(H41/G41*100,2)</f>
        <v>90.47</v>
      </c>
      <c r="J41" s="43">
        <f t="shared" si="0"/>
        <v>408521</v>
      </c>
      <c r="K41" s="43">
        <f t="shared" si="0"/>
        <v>353577</v>
      </c>
      <c r="L41" s="43">
        <f>ROUND(K41/J41*100,2)</f>
        <v>86.55</v>
      </c>
      <c r="M41" s="43">
        <f t="shared" si="0"/>
        <v>398684</v>
      </c>
      <c r="N41" s="43">
        <f t="shared" si="0"/>
        <v>369127</v>
      </c>
      <c r="O41" s="43">
        <f>ROUND(N41/M41*100,2)</f>
        <v>92.59</v>
      </c>
    </row>
  </sheetData>
  <mergeCells count="13">
    <mergeCell ref="J5:L5"/>
    <mergeCell ref="M5:O5"/>
    <mergeCell ref="A41:C41"/>
    <mergeCell ref="A1:O1"/>
    <mergeCell ref="A2:O2"/>
    <mergeCell ref="A3:O3"/>
    <mergeCell ref="A4:A6"/>
    <mergeCell ref="B4:B6"/>
    <mergeCell ref="C4:C6"/>
    <mergeCell ref="D4:I4"/>
    <mergeCell ref="J4:O4"/>
    <mergeCell ref="D5:F5"/>
    <mergeCell ref="G5:I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A3" sqref="A3:O3"/>
    </sheetView>
  </sheetViews>
  <sheetFormatPr defaultRowHeight="15" x14ac:dyDescent="0.25"/>
  <cols>
    <col min="1" max="1" width="6.42578125" bestFit="1" customWidth="1"/>
    <col min="2" max="2" width="6.85546875" bestFit="1" customWidth="1"/>
    <col min="3" max="3" width="20.85546875" bestFit="1" customWidth="1"/>
    <col min="4" max="5" width="10.28515625" bestFit="1" customWidth="1"/>
    <col min="6" max="6" width="7.7109375" bestFit="1" customWidth="1"/>
    <col min="7" max="8" width="10.28515625" bestFit="1" customWidth="1"/>
    <col min="9" max="9" width="9" bestFit="1" customWidth="1"/>
    <col min="10" max="11" width="10.28515625" bestFit="1" customWidth="1"/>
    <col min="12" max="12" width="9" bestFit="1" customWidth="1"/>
    <col min="13" max="14" width="10.28515625" bestFit="1" customWidth="1"/>
    <col min="15" max="15" width="9" bestFit="1" customWidth="1"/>
  </cols>
  <sheetData>
    <row r="1" spans="1:15" ht="20.100000000000001" customHeight="1" x14ac:dyDescent="0.25">
      <c r="A1" s="165" t="s">
        <v>16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</row>
    <row r="2" spans="1:15" ht="20.100000000000001" customHeight="1" x14ac:dyDescent="0.25">
      <c r="A2" s="165" t="s">
        <v>135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1:15" ht="20.100000000000001" customHeight="1" x14ac:dyDescent="0.25">
      <c r="A3" s="165" t="s">
        <v>277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20.100000000000001" customHeight="1" x14ac:dyDescent="0.25">
      <c r="A4" s="165" t="s">
        <v>191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20.100000000000001" customHeight="1" x14ac:dyDescent="0.25">
      <c r="A5" s="168"/>
      <c r="B5" s="168"/>
      <c r="C5" s="168"/>
      <c r="D5" s="165" t="s">
        <v>14</v>
      </c>
      <c r="E5" s="166"/>
      <c r="F5" s="166"/>
      <c r="G5" s="166"/>
      <c r="H5" s="166"/>
      <c r="I5" s="167"/>
      <c r="J5" s="165" t="s">
        <v>15</v>
      </c>
      <c r="K5" s="166"/>
      <c r="L5" s="166"/>
      <c r="M5" s="166"/>
      <c r="N5" s="166"/>
      <c r="O5" s="167"/>
    </row>
    <row r="6" spans="1:15" ht="20.100000000000001" customHeight="1" x14ac:dyDescent="0.25">
      <c r="A6" s="163" t="s">
        <v>18</v>
      </c>
      <c r="B6" s="163" t="s">
        <v>37</v>
      </c>
      <c r="C6" s="163" t="s">
        <v>19</v>
      </c>
      <c r="D6" s="165" t="s">
        <v>5</v>
      </c>
      <c r="E6" s="166"/>
      <c r="F6" s="167"/>
      <c r="G6" s="165" t="s">
        <v>6</v>
      </c>
      <c r="H6" s="166"/>
      <c r="I6" s="167"/>
      <c r="J6" s="165" t="s">
        <v>5</v>
      </c>
      <c r="K6" s="166"/>
      <c r="L6" s="167"/>
      <c r="M6" s="165" t="s">
        <v>6</v>
      </c>
      <c r="N6" s="166"/>
      <c r="O6" s="167"/>
    </row>
    <row r="7" spans="1:15" ht="20.100000000000001" customHeight="1" x14ac:dyDescent="0.25">
      <c r="A7" s="164"/>
      <c r="B7" s="164"/>
      <c r="C7" s="164"/>
      <c r="D7" s="3" t="s">
        <v>20</v>
      </c>
      <c r="E7" s="3" t="s">
        <v>21</v>
      </c>
      <c r="F7" s="3" t="s">
        <v>22</v>
      </c>
      <c r="G7" s="3" t="s">
        <v>20</v>
      </c>
      <c r="H7" s="3" t="s">
        <v>21</v>
      </c>
      <c r="I7" s="3" t="s">
        <v>22</v>
      </c>
      <c r="J7" s="3" t="s">
        <v>20</v>
      </c>
      <c r="K7" s="3" t="s">
        <v>21</v>
      </c>
      <c r="L7" s="3" t="s">
        <v>22</v>
      </c>
      <c r="M7" s="3" t="s">
        <v>20</v>
      </c>
      <c r="N7" s="3" t="s">
        <v>21</v>
      </c>
      <c r="O7" s="3" t="s">
        <v>22</v>
      </c>
    </row>
    <row r="8" spans="1:15" ht="20.100000000000001" customHeight="1" x14ac:dyDescent="0.25">
      <c r="A8" s="3">
        <v>1</v>
      </c>
      <c r="B8" s="89" t="s">
        <v>288</v>
      </c>
      <c r="C8" s="35" t="s">
        <v>289</v>
      </c>
      <c r="D8" s="84">
        <v>21378</v>
      </c>
      <c r="E8" s="84">
        <v>19594</v>
      </c>
      <c r="F8" s="84">
        <v>91.65</v>
      </c>
      <c r="G8" s="84">
        <v>21052</v>
      </c>
      <c r="H8" s="84">
        <v>19824</v>
      </c>
      <c r="I8" s="84">
        <v>94.17</v>
      </c>
      <c r="J8" s="84">
        <v>21397</v>
      </c>
      <c r="K8" s="84">
        <v>19984</v>
      </c>
      <c r="L8" s="84">
        <v>93.4</v>
      </c>
      <c r="M8" s="84">
        <v>21064</v>
      </c>
      <c r="N8" s="84">
        <v>20119</v>
      </c>
      <c r="O8" s="84">
        <v>95.51</v>
      </c>
    </row>
    <row r="9" spans="1:15" ht="20.100000000000001" customHeight="1" x14ac:dyDescent="0.25">
      <c r="A9" s="3">
        <v>2</v>
      </c>
      <c r="B9" s="89" t="s">
        <v>290</v>
      </c>
      <c r="C9" s="35" t="s">
        <v>291</v>
      </c>
      <c r="D9" s="84">
        <v>26722</v>
      </c>
      <c r="E9" s="84">
        <v>23034</v>
      </c>
      <c r="F9" s="84">
        <v>86.2</v>
      </c>
      <c r="G9" s="84">
        <v>27307</v>
      </c>
      <c r="H9" s="84">
        <v>24969</v>
      </c>
      <c r="I9" s="84">
        <v>91.44</v>
      </c>
      <c r="J9" s="84">
        <v>26738</v>
      </c>
      <c r="K9" s="84">
        <v>23960</v>
      </c>
      <c r="L9" s="84">
        <v>89.61</v>
      </c>
      <c r="M9" s="84">
        <v>27319</v>
      </c>
      <c r="N9" s="84">
        <v>25650</v>
      </c>
      <c r="O9" s="84">
        <v>93.89</v>
      </c>
    </row>
    <row r="10" spans="1:15" ht="20.100000000000001" customHeight="1" x14ac:dyDescent="0.25">
      <c r="A10" s="3">
        <v>3</v>
      </c>
      <c r="B10" s="89" t="s">
        <v>292</v>
      </c>
      <c r="C10" s="35" t="s">
        <v>293</v>
      </c>
      <c r="D10" s="84">
        <v>6348</v>
      </c>
      <c r="E10" s="84">
        <v>6290</v>
      </c>
      <c r="F10" s="84">
        <v>99.09</v>
      </c>
      <c r="G10" s="84">
        <v>6228</v>
      </c>
      <c r="H10" s="84">
        <v>6196</v>
      </c>
      <c r="I10" s="84">
        <v>99.49</v>
      </c>
      <c r="J10" s="84">
        <v>6372</v>
      </c>
      <c r="K10" s="84">
        <v>6265</v>
      </c>
      <c r="L10" s="84">
        <v>98.32</v>
      </c>
      <c r="M10" s="84">
        <v>6243</v>
      </c>
      <c r="N10" s="84">
        <v>6202</v>
      </c>
      <c r="O10" s="84">
        <v>99.34</v>
      </c>
    </row>
    <row r="11" spans="1:15" ht="20.100000000000001" customHeight="1" x14ac:dyDescent="0.25">
      <c r="A11" s="3">
        <v>4</v>
      </c>
      <c r="B11" s="89" t="s">
        <v>294</v>
      </c>
      <c r="C11" s="35" t="s">
        <v>295</v>
      </c>
      <c r="D11" s="84">
        <v>6890</v>
      </c>
      <c r="E11" s="84">
        <v>6692</v>
      </c>
      <c r="F11" s="84">
        <v>97.13</v>
      </c>
      <c r="G11" s="84">
        <v>6581</v>
      </c>
      <c r="H11" s="84">
        <v>6459</v>
      </c>
      <c r="I11" s="84">
        <v>98.15</v>
      </c>
      <c r="J11" s="84">
        <v>6894</v>
      </c>
      <c r="K11" s="84">
        <v>6730</v>
      </c>
      <c r="L11" s="84">
        <v>97.62</v>
      </c>
      <c r="M11" s="84">
        <v>6582</v>
      </c>
      <c r="N11" s="84">
        <v>6480</v>
      </c>
      <c r="O11" s="84">
        <v>98.45</v>
      </c>
    </row>
    <row r="12" spans="1:15" ht="20.100000000000001" customHeight="1" x14ac:dyDescent="0.25">
      <c r="A12" s="3">
        <v>5</v>
      </c>
      <c r="B12" s="89" t="s">
        <v>296</v>
      </c>
      <c r="C12" s="35" t="s">
        <v>297</v>
      </c>
      <c r="D12" s="84">
        <v>7881</v>
      </c>
      <c r="E12" s="84">
        <v>7764</v>
      </c>
      <c r="F12" s="84">
        <v>98.52</v>
      </c>
      <c r="G12" s="84">
        <v>7783</v>
      </c>
      <c r="H12" s="84">
        <v>7734</v>
      </c>
      <c r="I12" s="84">
        <v>99.37</v>
      </c>
      <c r="J12" s="84">
        <v>7884</v>
      </c>
      <c r="K12" s="84">
        <v>7783</v>
      </c>
      <c r="L12" s="84">
        <v>98.72</v>
      </c>
      <c r="M12" s="84">
        <v>7786</v>
      </c>
      <c r="N12" s="84">
        <v>7726</v>
      </c>
      <c r="O12" s="84">
        <v>99.23</v>
      </c>
    </row>
    <row r="13" spans="1:15" ht="20.100000000000001" customHeight="1" x14ac:dyDescent="0.25">
      <c r="A13" s="3">
        <v>6</v>
      </c>
      <c r="B13" s="89" t="s">
        <v>298</v>
      </c>
      <c r="C13" s="35" t="s">
        <v>299</v>
      </c>
      <c r="D13" s="84">
        <v>9863</v>
      </c>
      <c r="E13" s="84">
        <v>9794</v>
      </c>
      <c r="F13" s="84">
        <v>99.3</v>
      </c>
      <c r="G13" s="84">
        <v>9760</v>
      </c>
      <c r="H13" s="84">
        <v>9709</v>
      </c>
      <c r="I13" s="84">
        <v>99.48</v>
      </c>
      <c r="J13" s="84">
        <v>9863</v>
      </c>
      <c r="K13" s="84">
        <v>9778</v>
      </c>
      <c r="L13" s="84">
        <v>99.14</v>
      </c>
      <c r="M13" s="84">
        <v>9760</v>
      </c>
      <c r="N13" s="84">
        <v>9706</v>
      </c>
      <c r="O13" s="84">
        <v>99.45</v>
      </c>
    </row>
    <row r="14" spans="1:15" ht="20.100000000000001" customHeight="1" x14ac:dyDescent="0.25">
      <c r="A14" s="3">
        <v>7</v>
      </c>
      <c r="B14" s="89" t="s">
        <v>300</v>
      </c>
      <c r="C14" s="35" t="s">
        <v>301</v>
      </c>
      <c r="D14" s="84">
        <v>6358</v>
      </c>
      <c r="E14" s="84">
        <v>6201</v>
      </c>
      <c r="F14" s="84">
        <v>97.53</v>
      </c>
      <c r="G14" s="84">
        <v>6012</v>
      </c>
      <c r="H14" s="84">
        <v>5935</v>
      </c>
      <c r="I14" s="84">
        <v>98.72</v>
      </c>
      <c r="J14" s="84">
        <v>6358</v>
      </c>
      <c r="K14" s="84">
        <v>6223</v>
      </c>
      <c r="L14" s="84">
        <v>97.88</v>
      </c>
      <c r="M14" s="84">
        <v>6012</v>
      </c>
      <c r="N14" s="84">
        <v>5943</v>
      </c>
      <c r="O14" s="84">
        <v>98.85</v>
      </c>
    </row>
    <row r="15" spans="1:15" ht="20.100000000000001" customHeight="1" x14ac:dyDescent="0.25">
      <c r="A15" s="3">
        <v>8</v>
      </c>
      <c r="B15" s="89" t="s">
        <v>302</v>
      </c>
      <c r="C15" s="35" t="s">
        <v>303</v>
      </c>
      <c r="D15" s="84">
        <v>11500</v>
      </c>
      <c r="E15" s="84">
        <v>11126</v>
      </c>
      <c r="F15" s="84">
        <v>96.75</v>
      </c>
      <c r="G15" s="84">
        <v>10169</v>
      </c>
      <c r="H15" s="84">
        <v>9965</v>
      </c>
      <c r="I15" s="84">
        <v>97.99</v>
      </c>
      <c r="J15" s="84">
        <v>11503</v>
      </c>
      <c r="K15" s="84">
        <v>11114</v>
      </c>
      <c r="L15" s="84">
        <v>96.62</v>
      </c>
      <c r="M15" s="84">
        <v>10172</v>
      </c>
      <c r="N15" s="84">
        <v>9944</v>
      </c>
      <c r="O15" s="84">
        <v>97.76</v>
      </c>
    </row>
    <row r="16" spans="1:15" ht="20.100000000000001" customHeight="1" x14ac:dyDescent="0.25">
      <c r="A16" s="3">
        <v>9</v>
      </c>
      <c r="B16" s="89" t="s">
        <v>304</v>
      </c>
      <c r="C16" s="35" t="s">
        <v>305</v>
      </c>
      <c r="D16" s="84">
        <v>5686</v>
      </c>
      <c r="E16" s="84">
        <v>5497</v>
      </c>
      <c r="F16" s="84">
        <v>96.68</v>
      </c>
      <c r="G16" s="84">
        <v>5637</v>
      </c>
      <c r="H16" s="84">
        <v>5539</v>
      </c>
      <c r="I16" s="84">
        <v>98.26</v>
      </c>
      <c r="J16" s="84">
        <v>5692</v>
      </c>
      <c r="K16" s="84">
        <v>5492</v>
      </c>
      <c r="L16" s="84">
        <v>96.49</v>
      </c>
      <c r="M16" s="84">
        <v>5640</v>
      </c>
      <c r="N16" s="84">
        <v>5543</v>
      </c>
      <c r="O16" s="84">
        <v>98.28</v>
      </c>
    </row>
    <row r="17" spans="1:15" ht="20.100000000000001" customHeight="1" x14ac:dyDescent="0.25">
      <c r="A17" s="3">
        <v>10</v>
      </c>
      <c r="B17" s="89" t="s">
        <v>306</v>
      </c>
      <c r="C17" s="35" t="s">
        <v>307</v>
      </c>
      <c r="D17" s="84">
        <v>17786</v>
      </c>
      <c r="E17" s="84">
        <v>17237</v>
      </c>
      <c r="F17" s="84">
        <v>96.91</v>
      </c>
      <c r="G17" s="84">
        <v>17729</v>
      </c>
      <c r="H17" s="84">
        <v>17429</v>
      </c>
      <c r="I17" s="84">
        <v>98.31</v>
      </c>
      <c r="J17" s="84">
        <v>17794</v>
      </c>
      <c r="K17" s="84">
        <v>17263</v>
      </c>
      <c r="L17" s="84">
        <v>97.02</v>
      </c>
      <c r="M17" s="84">
        <v>17746</v>
      </c>
      <c r="N17" s="84">
        <v>17379</v>
      </c>
      <c r="O17" s="84">
        <v>97.93</v>
      </c>
    </row>
    <row r="18" spans="1:15" ht="20.100000000000001" customHeight="1" x14ac:dyDescent="0.25">
      <c r="A18" s="3">
        <v>11</v>
      </c>
      <c r="B18" s="89" t="s">
        <v>23</v>
      </c>
      <c r="C18" s="35" t="s">
        <v>24</v>
      </c>
      <c r="D18" s="84">
        <v>10181</v>
      </c>
      <c r="E18" s="84">
        <v>9974</v>
      </c>
      <c r="F18" s="84">
        <v>97.97</v>
      </c>
      <c r="G18" s="84">
        <v>9648</v>
      </c>
      <c r="H18" s="84">
        <v>9543</v>
      </c>
      <c r="I18" s="84">
        <v>98.91</v>
      </c>
      <c r="J18" s="84">
        <v>10186</v>
      </c>
      <c r="K18" s="84">
        <v>9967</v>
      </c>
      <c r="L18" s="84">
        <v>97.85</v>
      </c>
      <c r="M18" s="84">
        <v>9652</v>
      </c>
      <c r="N18" s="84">
        <v>9537</v>
      </c>
      <c r="O18" s="84">
        <v>98.81</v>
      </c>
    </row>
    <row r="19" spans="1:15" ht="20.100000000000001" customHeight="1" x14ac:dyDescent="0.25">
      <c r="A19" s="3">
        <v>12</v>
      </c>
      <c r="B19" s="89" t="s">
        <v>308</v>
      </c>
      <c r="C19" s="35" t="s">
        <v>309</v>
      </c>
      <c r="D19" s="84">
        <v>6896</v>
      </c>
      <c r="E19" s="84">
        <v>6298</v>
      </c>
      <c r="F19" s="84">
        <v>91.33</v>
      </c>
      <c r="G19" s="84">
        <v>6668</v>
      </c>
      <c r="H19" s="84">
        <v>6454</v>
      </c>
      <c r="I19" s="84">
        <v>96.79</v>
      </c>
      <c r="J19" s="84">
        <v>6896</v>
      </c>
      <c r="K19" s="84">
        <v>6359</v>
      </c>
      <c r="L19" s="84">
        <v>92.21</v>
      </c>
      <c r="M19" s="84">
        <v>6668</v>
      </c>
      <c r="N19" s="84">
        <v>6471</v>
      </c>
      <c r="O19" s="84">
        <v>97.05</v>
      </c>
    </row>
    <row r="20" spans="1:15" ht="20.100000000000001" customHeight="1" x14ac:dyDescent="0.25">
      <c r="A20" s="3">
        <v>13</v>
      </c>
      <c r="B20" s="89" t="s">
        <v>310</v>
      </c>
      <c r="C20" s="35" t="s">
        <v>311</v>
      </c>
      <c r="D20" s="84">
        <v>14643</v>
      </c>
      <c r="E20" s="84">
        <v>13026</v>
      </c>
      <c r="F20" s="84">
        <v>88.96</v>
      </c>
      <c r="G20" s="84">
        <v>13778</v>
      </c>
      <c r="H20" s="84">
        <v>13269</v>
      </c>
      <c r="I20" s="84">
        <v>96.31</v>
      </c>
      <c r="J20" s="84">
        <v>14658</v>
      </c>
      <c r="K20" s="84">
        <v>13312</v>
      </c>
      <c r="L20" s="84">
        <v>90.82</v>
      </c>
      <c r="M20" s="84">
        <v>13785</v>
      </c>
      <c r="N20" s="84">
        <v>13373</v>
      </c>
      <c r="O20" s="84">
        <v>97.01</v>
      </c>
    </row>
    <row r="21" spans="1:15" ht="20.100000000000001" customHeight="1" x14ac:dyDescent="0.25">
      <c r="A21" s="3">
        <v>14</v>
      </c>
      <c r="B21" s="89" t="s">
        <v>312</v>
      </c>
      <c r="C21" s="35" t="s">
        <v>313</v>
      </c>
      <c r="D21" s="84">
        <v>2982</v>
      </c>
      <c r="E21" s="84">
        <v>2863</v>
      </c>
      <c r="F21" s="84">
        <v>96.01</v>
      </c>
      <c r="G21" s="84">
        <v>3220</v>
      </c>
      <c r="H21" s="84">
        <v>3147</v>
      </c>
      <c r="I21" s="84">
        <v>97.73</v>
      </c>
      <c r="J21" s="84">
        <v>2983</v>
      </c>
      <c r="K21" s="84">
        <v>2837</v>
      </c>
      <c r="L21" s="84">
        <v>95.11</v>
      </c>
      <c r="M21" s="84">
        <v>3222</v>
      </c>
      <c r="N21" s="84">
        <v>3153</v>
      </c>
      <c r="O21" s="84">
        <v>97.86</v>
      </c>
    </row>
    <row r="22" spans="1:15" ht="20.100000000000001" customHeight="1" x14ac:dyDescent="0.25">
      <c r="A22" s="3">
        <v>15</v>
      </c>
      <c r="B22" s="89" t="s">
        <v>314</v>
      </c>
      <c r="C22" s="35" t="s">
        <v>315</v>
      </c>
      <c r="D22" s="84">
        <v>10373</v>
      </c>
      <c r="E22" s="84">
        <v>10052</v>
      </c>
      <c r="F22" s="84">
        <v>96.91</v>
      </c>
      <c r="G22" s="84">
        <v>10976</v>
      </c>
      <c r="H22" s="84">
        <v>10788</v>
      </c>
      <c r="I22" s="84">
        <v>98.29</v>
      </c>
      <c r="J22" s="84">
        <v>10377</v>
      </c>
      <c r="K22" s="84">
        <v>10102</v>
      </c>
      <c r="L22" s="84">
        <v>97.35</v>
      </c>
      <c r="M22" s="84">
        <v>10985</v>
      </c>
      <c r="N22" s="84">
        <v>10828</v>
      </c>
      <c r="O22" s="84">
        <v>98.57</v>
      </c>
    </row>
    <row r="23" spans="1:15" ht="20.100000000000001" customHeight="1" x14ac:dyDescent="0.25">
      <c r="A23" s="3">
        <v>16</v>
      </c>
      <c r="B23" s="89" t="s">
        <v>316</v>
      </c>
      <c r="C23" s="35" t="s">
        <v>317</v>
      </c>
      <c r="D23" s="84">
        <v>11091</v>
      </c>
      <c r="E23" s="84">
        <v>11010</v>
      </c>
      <c r="F23" s="84">
        <v>99.27</v>
      </c>
      <c r="G23" s="84">
        <v>10858</v>
      </c>
      <c r="H23" s="84">
        <v>10822</v>
      </c>
      <c r="I23" s="84">
        <v>99.67</v>
      </c>
      <c r="J23" s="84">
        <v>11093</v>
      </c>
      <c r="K23" s="84">
        <v>11005</v>
      </c>
      <c r="L23" s="84">
        <v>99.21</v>
      </c>
      <c r="M23" s="84">
        <v>10859</v>
      </c>
      <c r="N23" s="84">
        <v>10827</v>
      </c>
      <c r="O23" s="84">
        <v>99.71</v>
      </c>
    </row>
    <row r="24" spans="1:15" ht="20.100000000000001" customHeight="1" x14ac:dyDescent="0.25">
      <c r="A24" s="3">
        <v>17</v>
      </c>
      <c r="B24" s="89" t="s">
        <v>318</v>
      </c>
      <c r="C24" s="35" t="s">
        <v>319</v>
      </c>
      <c r="D24" s="84">
        <v>6481</v>
      </c>
      <c r="E24" s="84">
        <v>6129</v>
      </c>
      <c r="F24" s="84">
        <v>94.57</v>
      </c>
      <c r="G24" s="84">
        <v>6395</v>
      </c>
      <c r="H24" s="84">
        <v>6211</v>
      </c>
      <c r="I24" s="84">
        <v>97.12</v>
      </c>
      <c r="J24" s="84">
        <v>6498</v>
      </c>
      <c r="K24" s="84">
        <v>6153</v>
      </c>
      <c r="L24" s="84">
        <v>94.69</v>
      </c>
      <c r="M24" s="84">
        <v>6400</v>
      </c>
      <c r="N24" s="84">
        <v>6196</v>
      </c>
      <c r="O24" s="84">
        <v>96.81</v>
      </c>
    </row>
    <row r="25" spans="1:15" ht="20.100000000000001" customHeight="1" x14ac:dyDescent="0.25">
      <c r="A25" s="3">
        <v>18</v>
      </c>
      <c r="B25" s="89" t="s">
        <v>320</v>
      </c>
      <c r="C25" s="35" t="s">
        <v>321</v>
      </c>
      <c r="D25" s="84">
        <v>11229</v>
      </c>
      <c r="E25" s="84">
        <v>10520</v>
      </c>
      <c r="F25" s="84">
        <v>93.69</v>
      </c>
      <c r="G25" s="84">
        <v>11513</v>
      </c>
      <c r="H25" s="84">
        <v>11131</v>
      </c>
      <c r="I25" s="84">
        <v>96.68</v>
      </c>
      <c r="J25" s="84">
        <v>11251</v>
      </c>
      <c r="K25" s="84">
        <v>10405</v>
      </c>
      <c r="L25" s="84">
        <v>92.48</v>
      </c>
      <c r="M25" s="84">
        <v>11522</v>
      </c>
      <c r="N25" s="84">
        <v>11061</v>
      </c>
      <c r="O25" s="84">
        <v>96</v>
      </c>
    </row>
    <row r="26" spans="1:15" ht="20.100000000000001" customHeight="1" x14ac:dyDescent="0.25">
      <c r="A26" s="3">
        <v>19</v>
      </c>
      <c r="B26" s="89" t="s">
        <v>322</v>
      </c>
      <c r="C26" s="35" t="s">
        <v>323</v>
      </c>
      <c r="D26" s="84">
        <v>9746</v>
      </c>
      <c r="E26" s="84">
        <v>9597</v>
      </c>
      <c r="F26" s="84">
        <v>98.47</v>
      </c>
      <c r="G26" s="84">
        <v>10114</v>
      </c>
      <c r="H26" s="84">
        <v>10005</v>
      </c>
      <c r="I26" s="84">
        <v>98.92</v>
      </c>
      <c r="J26" s="84">
        <v>9749</v>
      </c>
      <c r="K26" s="84">
        <v>9545</v>
      </c>
      <c r="L26" s="84">
        <v>97.91</v>
      </c>
      <c r="M26" s="84">
        <v>10116</v>
      </c>
      <c r="N26" s="84">
        <v>9993</v>
      </c>
      <c r="O26" s="84">
        <v>98.78</v>
      </c>
    </row>
    <row r="27" spans="1:15" ht="20.100000000000001" customHeight="1" x14ac:dyDescent="0.25">
      <c r="A27" s="3">
        <v>20</v>
      </c>
      <c r="B27" s="89" t="s">
        <v>25</v>
      </c>
      <c r="C27" s="35" t="s">
        <v>26</v>
      </c>
      <c r="D27" s="84">
        <v>11187</v>
      </c>
      <c r="E27" s="84">
        <v>10610</v>
      </c>
      <c r="F27" s="84">
        <v>94.84</v>
      </c>
      <c r="G27" s="84">
        <v>11585</v>
      </c>
      <c r="H27" s="84">
        <v>11353</v>
      </c>
      <c r="I27" s="84">
        <v>98</v>
      </c>
      <c r="J27" s="84">
        <v>11193</v>
      </c>
      <c r="K27" s="84">
        <v>10637</v>
      </c>
      <c r="L27" s="84">
        <v>95.03</v>
      </c>
      <c r="M27" s="84">
        <v>11588</v>
      </c>
      <c r="N27" s="84">
        <v>11342</v>
      </c>
      <c r="O27" s="84">
        <v>97.88</v>
      </c>
    </row>
    <row r="28" spans="1:15" ht="20.100000000000001" customHeight="1" x14ac:dyDescent="0.25">
      <c r="A28" s="3">
        <v>21</v>
      </c>
      <c r="B28" s="89" t="s">
        <v>27</v>
      </c>
      <c r="C28" s="35" t="s">
        <v>28</v>
      </c>
      <c r="D28" s="84">
        <v>7361</v>
      </c>
      <c r="E28" s="84">
        <v>6936</v>
      </c>
      <c r="F28" s="84">
        <v>94.23</v>
      </c>
      <c r="G28" s="84">
        <v>7868</v>
      </c>
      <c r="H28" s="84">
        <v>7681</v>
      </c>
      <c r="I28" s="84">
        <v>97.62</v>
      </c>
      <c r="J28" s="84">
        <v>7365</v>
      </c>
      <c r="K28" s="84">
        <v>7008</v>
      </c>
      <c r="L28" s="84">
        <v>95.15</v>
      </c>
      <c r="M28" s="84">
        <v>7869</v>
      </c>
      <c r="N28" s="84">
        <v>7675</v>
      </c>
      <c r="O28" s="84">
        <v>97.53</v>
      </c>
    </row>
    <row r="29" spans="1:15" ht="20.100000000000001" customHeight="1" x14ac:dyDescent="0.25">
      <c r="A29" s="3">
        <v>22</v>
      </c>
      <c r="B29" s="89" t="s">
        <v>324</v>
      </c>
      <c r="C29" s="35" t="s">
        <v>325</v>
      </c>
      <c r="D29" s="84">
        <v>14029</v>
      </c>
      <c r="E29" s="84">
        <v>13187</v>
      </c>
      <c r="F29" s="84">
        <v>94</v>
      </c>
      <c r="G29" s="84">
        <v>14015</v>
      </c>
      <c r="H29" s="84">
        <v>13694</v>
      </c>
      <c r="I29" s="84">
        <v>97.71</v>
      </c>
      <c r="J29" s="84">
        <v>14044</v>
      </c>
      <c r="K29" s="84">
        <v>13366</v>
      </c>
      <c r="L29" s="84">
        <v>95.17</v>
      </c>
      <c r="M29" s="84">
        <v>14027</v>
      </c>
      <c r="N29" s="84">
        <v>13764</v>
      </c>
      <c r="O29" s="84">
        <v>98.13</v>
      </c>
    </row>
    <row r="30" spans="1:15" ht="20.100000000000001" customHeight="1" x14ac:dyDescent="0.25">
      <c r="A30" s="3">
        <v>23</v>
      </c>
      <c r="B30" s="89" t="s">
        <v>326</v>
      </c>
      <c r="C30" s="35" t="s">
        <v>327</v>
      </c>
      <c r="D30" s="84">
        <v>22398</v>
      </c>
      <c r="E30" s="84">
        <v>21272</v>
      </c>
      <c r="F30" s="84">
        <v>94.97</v>
      </c>
      <c r="G30" s="84">
        <v>20694</v>
      </c>
      <c r="H30" s="84">
        <v>20180</v>
      </c>
      <c r="I30" s="84">
        <v>97.52</v>
      </c>
      <c r="J30" s="84">
        <v>22400</v>
      </c>
      <c r="K30" s="84">
        <v>21493</v>
      </c>
      <c r="L30" s="84">
        <v>95.95</v>
      </c>
      <c r="M30" s="84">
        <v>20694</v>
      </c>
      <c r="N30" s="84">
        <v>20260</v>
      </c>
      <c r="O30" s="84">
        <v>97.9</v>
      </c>
    </row>
    <row r="31" spans="1:15" ht="20.100000000000001" customHeight="1" x14ac:dyDescent="0.25">
      <c r="A31" s="3">
        <v>24</v>
      </c>
      <c r="B31" s="89" t="s">
        <v>328</v>
      </c>
      <c r="C31" s="35" t="s">
        <v>329</v>
      </c>
      <c r="D31" s="84">
        <v>16315</v>
      </c>
      <c r="E31" s="84">
        <v>15487</v>
      </c>
      <c r="F31" s="84">
        <v>94.92</v>
      </c>
      <c r="G31" s="84">
        <v>16220</v>
      </c>
      <c r="H31" s="84">
        <v>15803</v>
      </c>
      <c r="I31" s="84">
        <v>97.43</v>
      </c>
      <c r="J31" s="84">
        <v>16332</v>
      </c>
      <c r="K31" s="84">
        <v>15629</v>
      </c>
      <c r="L31" s="84">
        <v>95.7</v>
      </c>
      <c r="M31" s="84">
        <v>16228</v>
      </c>
      <c r="N31" s="84">
        <v>15872</v>
      </c>
      <c r="O31" s="84">
        <v>97.81</v>
      </c>
    </row>
    <row r="32" spans="1:15" ht="20.100000000000001" customHeight="1" x14ac:dyDescent="0.25">
      <c r="A32" s="3">
        <v>25</v>
      </c>
      <c r="B32" s="89" t="s">
        <v>29</v>
      </c>
      <c r="C32" s="35" t="s">
        <v>30</v>
      </c>
      <c r="D32" s="84">
        <v>15029</v>
      </c>
      <c r="E32" s="84">
        <v>13624</v>
      </c>
      <c r="F32" s="84">
        <v>90.65</v>
      </c>
      <c r="G32" s="84">
        <v>15245</v>
      </c>
      <c r="H32" s="84">
        <v>14561</v>
      </c>
      <c r="I32" s="84">
        <v>95.51</v>
      </c>
      <c r="J32" s="84">
        <v>15033</v>
      </c>
      <c r="K32" s="84">
        <v>13985</v>
      </c>
      <c r="L32" s="84">
        <v>93.03</v>
      </c>
      <c r="M32" s="84">
        <v>15254</v>
      </c>
      <c r="N32" s="84">
        <v>14696</v>
      </c>
      <c r="O32" s="84">
        <v>96.34</v>
      </c>
    </row>
    <row r="33" spans="1:15" ht="20.100000000000001" customHeight="1" x14ac:dyDescent="0.25">
      <c r="A33" s="3">
        <v>26</v>
      </c>
      <c r="B33" s="89" t="s">
        <v>31</v>
      </c>
      <c r="C33" s="35" t="s">
        <v>32</v>
      </c>
      <c r="D33" s="84">
        <v>18752</v>
      </c>
      <c r="E33" s="84">
        <v>18018</v>
      </c>
      <c r="F33" s="84">
        <v>96.09</v>
      </c>
      <c r="G33" s="84">
        <v>16829</v>
      </c>
      <c r="H33" s="84">
        <v>16504</v>
      </c>
      <c r="I33" s="84">
        <v>98.07</v>
      </c>
      <c r="J33" s="84">
        <v>18754</v>
      </c>
      <c r="K33" s="84">
        <v>18252</v>
      </c>
      <c r="L33" s="84">
        <v>97.32</v>
      </c>
      <c r="M33" s="84">
        <v>16829</v>
      </c>
      <c r="N33" s="84">
        <v>16597</v>
      </c>
      <c r="O33" s="84">
        <v>98.62</v>
      </c>
    </row>
    <row r="34" spans="1:15" ht="20.100000000000001" customHeight="1" x14ac:dyDescent="0.25">
      <c r="A34" s="3">
        <v>27</v>
      </c>
      <c r="B34" s="89" t="s">
        <v>330</v>
      </c>
      <c r="C34" s="35" t="s">
        <v>331</v>
      </c>
      <c r="D34" s="84">
        <v>5208</v>
      </c>
      <c r="E34" s="84">
        <v>4594</v>
      </c>
      <c r="F34" s="84">
        <v>88.21</v>
      </c>
      <c r="G34" s="84">
        <v>5132</v>
      </c>
      <c r="H34" s="84">
        <v>4846</v>
      </c>
      <c r="I34" s="84">
        <v>94.43</v>
      </c>
      <c r="J34" s="84">
        <v>5212</v>
      </c>
      <c r="K34" s="84">
        <v>4719</v>
      </c>
      <c r="L34" s="84">
        <v>90.54</v>
      </c>
      <c r="M34" s="84">
        <v>5132</v>
      </c>
      <c r="N34" s="84">
        <v>4916</v>
      </c>
      <c r="O34" s="84">
        <v>95.79</v>
      </c>
    </row>
    <row r="35" spans="1:15" ht="20.100000000000001" customHeight="1" x14ac:dyDescent="0.25">
      <c r="A35" s="3">
        <v>28</v>
      </c>
      <c r="B35" s="89" t="s">
        <v>332</v>
      </c>
      <c r="C35" s="35" t="s">
        <v>333</v>
      </c>
      <c r="D35" s="84">
        <v>4946</v>
      </c>
      <c r="E35" s="84">
        <v>4693</v>
      </c>
      <c r="F35" s="84">
        <v>94.88</v>
      </c>
      <c r="G35" s="84">
        <v>4799</v>
      </c>
      <c r="H35" s="84">
        <v>4700</v>
      </c>
      <c r="I35" s="84">
        <v>97.94</v>
      </c>
      <c r="J35" s="84">
        <v>4946</v>
      </c>
      <c r="K35" s="84">
        <v>4728</v>
      </c>
      <c r="L35" s="84">
        <v>95.59</v>
      </c>
      <c r="M35" s="84">
        <v>4799</v>
      </c>
      <c r="N35" s="84">
        <v>4703</v>
      </c>
      <c r="O35" s="84">
        <v>98</v>
      </c>
    </row>
    <row r="36" spans="1:15" ht="20.100000000000001" customHeight="1" x14ac:dyDescent="0.25">
      <c r="A36" s="3">
        <v>29</v>
      </c>
      <c r="B36" s="89" t="s">
        <v>334</v>
      </c>
      <c r="C36" s="35" t="s">
        <v>335</v>
      </c>
      <c r="D36" s="84">
        <v>8227</v>
      </c>
      <c r="E36" s="84">
        <v>7299</v>
      </c>
      <c r="F36" s="84">
        <v>88.72</v>
      </c>
      <c r="G36" s="84">
        <v>7571</v>
      </c>
      <c r="H36" s="84">
        <v>7059</v>
      </c>
      <c r="I36" s="84">
        <v>93.24</v>
      </c>
      <c r="J36" s="84">
        <v>8227</v>
      </c>
      <c r="K36" s="84">
        <v>7669</v>
      </c>
      <c r="L36" s="84">
        <v>93.22</v>
      </c>
      <c r="M36" s="84">
        <v>7571</v>
      </c>
      <c r="N36" s="84">
        <v>7230</v>
      </c>
      <c r="O36" s="84">
        <v>95.5</v>
      </c>
    </row>
    <row r="37" spans="1:15" ht="20.100000000000001" customHeight="1" x14ac:dyDescent="0.25">
      <c r="A37" s="3">
        <v>30</v>
      </c>
      <c r="B37" s="89" t="s">
        <v>336</v>
      </c>
      <c r="C37" s="35" t="s">
        <v>337</v>
      </c>
      <c r="D37" s="84">
        <v>20883</v>
      </c>
      <c r="E37" s="84">
        <v>19702</v>
      </c>
      <c r="F37" s="84">
        <v>94.34</v>
      </c>
      <c r="G37" s="84">
        <v>19751</v>
      </c>
      <c r="H37" s="84">
        <v>19198</v>
      </c>
      <c r="I37" s="84">
        <v>97.2</v>
      </c>
      <c r="J37" s="84">
        <v>20896</v>
      </c>
      <c r="K37" s="84">
        <v>20031</v>
      </c>
      <c r="L37" s="84">
        <v>95.86</v>
      </c>
      <c r="M37" s="84">
        <v>19758</v>
      </c>
      <c r="N37" s="84">
        <v>19322</v>
      </c>
      <c r="O37" s="84">
        <v>97.79</v>
      </c>
    </row>
    <row r="38" spans="1:15" ht="20.100000000000001" customHeight="1" x14ac:dyDescent="0.25">
      <c r="A38" s="3">
        <v>31</v>
      </c>
      <c r="B38" s="89" t="s">
        <v>338</v>
      </c>
      <c r="C38" s="35" t="s">
        <v>339</v>
      </c>
      <c r="D38" s="84">
        <v>11305</v>
      </c>
      <c r="E38" s="84">
        <v>10944</v>
      </c>
      <c r="F38" s="84">
        <v>96.81</v>
      </c>
      <c r="G38" s="84">
        <v>11084</v>
      </c>
      <c r="H38" s="84">
        <v>10903</v>
      </c>
      <c r="I38" s="84">
        <v>98.37</v>
      </c>
      <c r="J38" s="84">
        <v>11308</v>
      </c>
      <c r="K38" s="84">
        <v>10964</v>
      </c>
      <c r="L38" s="84">
        <v>96.96</v>
      </c>
      <c r="M38" s="84">
        <v>11085</v>
      </c>
      <c r="N38" s="84">
        <v>10890</v>
      </c>
      <c r="O38" s="84">
        <v>98.24</v>
      </c>
    </row>
    <row r="39" spans="1:15" ht="20.100000000000001" customHeight="1" x14ac:dyDescent="0.25">
      <c r="A39" s="3">
        <v>32</v>
      </c>
      <c r="B39" s="89" t="s">
        <v>33</v>
      </c>
      <c r="C39" s="35" t="s">
        <v>34</v>
      </c>
      <c r="D39" s="84">
        <v>14484</v>
      </c>
      <c r="E39" s="84">
        <v>13400</v>
      </c>
      <c r="F39" s="84">
        <v>92.52</v>
      </c>
      <c r="G39" s="84">
        <v>13893</v>
      </c>
      <c r="H39" s="84">
        <v>13365</v>
      </c>
      <c r="I39" s="84">
        <v>96.2</v>
      </c>
      <c r="J39" s="84">
        <v>14485</v>
      </c>
      <c r="K39" s="84">
        <v>13528</v>
      </c>
      <c r="L39" s="84">
        <v>93.39</v>
      </c>
      <c r="M39" s="84">
        <v>13894</v>
      </c>
      <c r="N39" s="84">
        <v>13333</v>
      </c>
      <c r="O39" s="84">
        <v>95.96</v>
      </c>
    </row>
    <row r="40" spans="1:15" ht="20.100000000000001" customHeight="1" x14ac:dyDescent="0.25">
      <c r="A40" s="3">
        <v>33</v>
      </c>
      <c r="B40" s="89" t="s">
        <v>340</v>
      </c>
      <c r="C40" s="35" t="s">
        <v>341</v>
      </c>
      <c r="D40" s="84">
        <v>12731</v>
      </c>
      <c r="E40" s="84">
        <v>12258</v>
      </c>
      <c r="F40" s="84">
        <v>96.28</v>
      </c>
      <c r="G40" s="84">
        <v>12334</v>
      </c>
      <c r="H40" s="84">
        <v>12126</v>
      </c>
      <c r="I40" s="84">
        <v>98.31</v>
      </c>
      <c r="J40" s="84">
        <v>12735</v>
      </c>
      <c r="K40" s="84">
        <v>12278</v>
      </c>
      <c r="L40" s="84">
        <v>96.41</v>
      </c>
      <c r="M40" s="84">
        <v>12341</v>
      </c>
      <c r="N40" s="84">
        <v>12136</v>
      </c>
      <c r="O40" s="84">
        <v>98.34</v>
      </c>
    </row>
    <row r="41" spans="1:15" ht="20.100000000000001" customHeight="1" x14ac:dyDescent="0.25">
      <c r="A41" s="3">
        <v>34</v>
      </c>
      <c r="B41" s="89" t="s">
        <v>342</v>
      </c>
      <c r="C41" s="35" t="s">
        <v>343</v>
      </c>
      <c r="D41" s="84">
        <v>21400</v>
      </c>
      <c r="E41" s="84">
        <v>20109</v>
      </c>
      <c r="F41" s="84">
        <v>93.97</v>
      </c>
      <c r="G41" s="84">
        <v>20075</v>
      </c>
      <c r="H41" s="84">
        <v>19490</v>
      </c>
      <c r="I41" s="84">
        <v>97.09</v>
      </c>
      <c r="J41" s="84">
        <v>21405</v>
      </c>
      <c r="K41" s="84">
        <v>20287</v>
      </c>
      <c r="L41" s="84">
        <v>94.78</v>
      </c>
      <c r="M41" s="84">
        <v>20082</v>
      </c>
      <c r="N41" s="84">
        <v>19491</v>
      </c>
      <c r="O41" s="84">
        <v>97.06</v>
      </c>
    </row>
    <row r="42" spans="1:15" ht="20.100000000000001" customHeight="1" x14ac:dyDescent="0.25">
      <c r="A42" s="165" t="s">
        <v>7</v>
      </c>
      <c r="B42" s="166"/>
      <c r="C42" s="167"/>
      <c r="D42" s="43">
        <f>SUM(D8:D41)</f>
        <v>408289</v>
      </c>
      <c r="E42" s="43">
        <f>SUM(E8:E41)</f>
        <v>384831</v>
      </c>
      <c r="F42" s="87">
        <f>E42/D42*100</f>
        <v>94.25455988282809</v>
      </c>
      <c r="G42" s="43">
        <f>SUM(G8:G41)</f>
        <v>398523</v>
      </c>
      <c r="H42" s="43">
        <f>SUM(H8:H41)</f>
        <v>386592</v>
      </c>
      <c r="I42" s="87">
        <f>H42/G42*100</f>
        <v>97.006195376427456</v>
      </c>
      <c r="J42" s="43">
        <f>SUM(J8:J41)</f>
        <v>408521</v>
      </c>
      <c r="K42" s="43">
        <f>SUM(K8:K41)</f>
        <v>388851</v>
      </c>
      <c r="L42" s="87">
        <f>K42/J42*100</f>
        <v>95.185070045358742</v>
      </c>
      <c r="M42" s="43">
        <f>SUM(M8:M41)</f>
        <v>398684</v>
      </c>
      <c r="N42" s="43">
        <f>SUM(N8:N41)</f>
        <v>388358</v>
      </c>
      <c r="O42" s="87">
        <f>N42/M42*100</f>
        <v>97.409978830351861</v>
      </c>
    </row>
  </sheetData>
  <mergeCells count="15">
    <mergeCell ref="A1:O1"/>
    <mergeCell ref="A2:O2"/>
    <mergeCell ref="A3:O3"/>
    <mergeCell ref="A4:O4"/>
    <mergeCell ref="A5:C5"/>
    <mergeCell ref="D5:I5"/>
    <mergeCell ref="J5:O5"/>
    <mergeCell ref="D6:F6"/>
    <mergeCell ref="G6:I6"/>
    <mergeCell ref="J6:L6"/>
    <mergeCell ref="M6:O6"/>
    <mergeCell ref="A42:C42"/>
    <mergeCell ref="C6:C7"/>
    <mergeCell ref="B6:B7"/>
    <mergeCell ref="A6:A7"/>
  </mergeCells>
  <pageMargins left="0" right="0" top="0.25" bottom="0.2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>
      <selection activeCell="G18" sqref="G18"/>
    </sheetView>
  </sheetViews>
  <sheetFormatPr defaultRowHeight="15" x14ac:dyDescent="0.25"/>
  <cols>
    <col min="2" max="2" width="9.140625" style="24"/>
    <col min="3" max="3" width="19.5703125" bestFit="1" customWidth="1"/>
    <col min="4" max="4" width="10.28515625" bestFit="1" customWidth="1"/>
    <col min="5" max="5" width="9" bestFit="1" customWidth="1"/>
    <col min="6" max="7" width="10.28515625" bestFit="1" customWidth="1"/>
    <col min="8" max="8" width="9" bestFit="1" customWidth="1"/>
    <col min="9" max="9" width="10.28515625" bestFit="1" customWidth="1"/>
    <col min="10" max="12" width="9" bestFit="1" customWidth="1"/>
  </cols>
  <sheetData>
    <row r="2" spans="2:12" ht="20.100000000000001" customHeight="1" x14ac:dyDescent="0.25">
      <c r="B2" s="170" t="s">
        <v>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2:12" ht="20.100000000000001" customHeight="1" x14ac:dyDescent="0.25">
      <c r="B3" s="170" t="s">
        <v>116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2:12" ht="20.100000000000001" customHeight="1" x14ac:dyDescent="0.25">
      <c r="B4" s="170" t="s">
        <v>277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2:12" ht="20.100000000000001" customHeight="1" x14ac:dyDescent="0.25">
      <c r="B5" s="170" t="s">
        <v>192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2:12" ht="20.100000000000001" customHeight="1" x14ac:dyDescent="0.25">
      <c r="B6" s="170" t="s">
        <v>12</v>
      </c>
      <c r="C6" s="170" t="s">
        <v>126</v>
      </c>
      <c r="D6" s="170" t="s">
        <v>9</v>
      </c>
      <c r="E6" s="170"/>
      <c r="F6" s="170"/>
      <c r="G6" s="170" t="s">
        <v>10</v>
      </c>
      <c r="H6" s="170"/>
      <c r="I6" s="170"/>
      <c r="J6" s="170" t="s">
        <v>136</v>
      </c>
      <c r="K6" s="170"/>
      <c r="L6" s="170"/>
    </row>
    <row r="7" spans="2:12" ht="20.100000000000001" customHeight="1" x14ac:dyDescent="0.25">
      <c r="B7" s="170"/>
      <c r="C7" s="170"/>
      <c r="D7" s="32" t="s">
        <v>5</v>
      </c>
      <c r="E7" s="32" t="s">
        <v>6</v>
      </c>
      <c r="F7" s="32" t="s">
        <v>7</v>
      </c>
      <c r="G7" s="32" t="s">
        <v>5</v>
      </c>
      <c r="H7" s="32" t="s">
        <v>6</v>
      </c>
      <c r="I7" s="32" t="s">
        <v>7</v>
      </c>
      <c r="J7" s="32" t="s">
        <v>5</v>
      </c>
      <c r="K7" s="32" t="s">
        <v>6</v>
      </c>
      <c r="L7" s="32" t="s">
        <v>7</v>
      </c>
    </row>
    <row r="8" spans="2:12" ht="20.100000000000001" customHeight="1" x14ac:dyDescent="0.25">
      <c r="B8" s="32">
        <v>1</v>
      </c>
      <c r="C8" s="36" t="s">
        <v>344</v>
      </c>
      <c r="D8" s="84">
        <v>1417</v>
      </c>
      <c r="E8" s="84">
        <v>499</v>
      </c>
      <c r="F8" s="84">
        <v>1916</v>
      </c>
      <c r="G8" s="84">
        <v>564</v>
      </c>
      <c r="H8" s="84">
        <v>266</v>
      </c>
      <c r="I8" s="84">
        <v>830</v>
      </c>
      <c r="J8" s="84">
        <v>39.799999999999997</v>
      </c>
      <c r="K8" s="84">
        <v>53.31</v>
      </c>
      <c r="L8" s="84">
        <v>43.32</v>
      </c>
    </row>
    <row r="9" spans="2:12" ht="20.100000000000001" customHeight="1" x14ac:dyDescent="0.25">
      <c r="B9" s="32">
        <v>2</v>
      </c>
      <c r="C9" s="36" t="s">
        <v>345</v>
      </c>
      <c r="D9" s="84">
        <v>1756</v>
      </c>
      <c r="E9" s="84">
        <v>822</v>
      </c>
      <c r="F9" s="84">
        <v>2578</v>
      </c>
      <c r="G9" s="84">
        <v>887</v>
      </c>
      <c r="H9" s="84">
        <v>505</v>
      </c>
      <c r="I9" s="84">
        <v>1392</v>
      </c>
      <c r="J9" s="84">
        <v>50.51</v>
      </c>
      <c r="K9" s="84">
        <v>61.44</v>
      </c>
      <c r="L9" s="84">
        <v>54</v>
      </c>
    </row>
    <row r="10" spans="2:12" ht="20.100000000000001" customHeight="1" x14ac:dyDescent="0.25">
      <c r="B10" s="32">
        <v>3</v>
      </c>
      <c r="C10" s="36" t="s">
        <v>346</v>
      </c>
      <c r="D10" s="84">
        <v>1363</v>
      </c>
      <c r="E10" s="84">
        <v>569</v>
      </c>
      <c r="F10" s="84">
        <v>1932</v>
      </c>
      <c r="G10" s="84">
        <v>864</v>
      </c>
      <c r="H10" s="84">
        <v>426</v>
      </c>
      <c r="I10" s="84">
        <v>1290</v>
      </c>
      <c r="J10" s="84">
        <v>63.39</v>
      </c>
      <c r="K10" s="85">
        <v>74.87</v>
      </c>
      <c r="L10" s="84">
        <v>66.77</v>
      </c>
    </row>
    <row r="11" spans="2:12" ht="20.100000000000001" customHeight="1" x14ac:dyDescent="0.25">
      <c r="B11" s="32">
        <v>4</v>
      </c>
      <c r="C11" s="36" t="s">
        <v>347</v>
      </c>
      <c r="D11" s="84">
        <v>2978</v>
      </c>
      <c r="E11" s="84">
        <v>1537</v>
      </c>
      <c r="F11" s="84">
        <v>4515</v>
      </c>
      <c r="G11" s="84">
        <v>1656</v>
      </c>
      <c r="H11" s="84">
        <v>932</v>
      </c>
      <c r="I11" s="84">
        <v>2588</v>
      </c>
      <c r="J11" s="84">
        <v>55.61</v>
      </c>
      <c r="K11" s="85">
        <v>60.64</v>
      </c>
      <c r="L11" s="84">
        <v>57.32</v>
      </c>
    </row>
    <row r="12" spans="2:12" ht="20.100000000000001" customHeight="1" x14ac:dyDescent="0.25">
      <c r="B12" s="32">
        <v>5</v>
      </c>
      <c r="C12" s="36" t="s">
        <v>14</v>
      </c>
      <c r="D12" s="84">
        <v>2522</v>
      </c>
      <c r="E12" s="84">
        <v>1287</v>
      </c>
      <c r="F12" s="84">
        <v>3809</v>
      </c>
      <c r="G12" s="84">
        <v>1512</v>
      </c>
      <c r="H12" s="84">
        <v>858</v>
      </c>
      <c r="I12" s="84">
        <v>2370</v>
      </c>
      <c r="J12" s="84">
        <v>59.95</v>
      </c>
      <c r="K12" s="84">
        <v>66.67</v>
      </c>
      <c r="L12" s="85">
        <v>62.22</v>
      </c>
    </row>
    <row r="13" spans="2:12" ht="20.100000000000001" customHeight="1" x14ac:dyDescent="0.25">
      <c r="B13" s="32">
        <v>6</v>
      </c>
      <c r="C13" s="36" t="s">
        <v>348</v>
      </c>
      <c r="D13" s="84">
        <v>1714</v>
      </c>
      <c r="E13" s="84">
        <v>803</v>
      </c>
      <c r="F13" s="84">
        <v>2517</v>
      </c>
      <c r="G13" s="84">
        <v>1110</v>
      </c>
      <c r="H13" s="84">
        <v>615</v>
      </c>
      <c r="I13" s="84">
        <v>1725</v>
      </c>
      <c r="J13" s="84">
        <v>64.760000000000005</v>
      </c>
      <c r="K13" s="84">
        <v>76.59</v>
      </c>
      <c r="L13" s="84">
        <v>68.53</v>
      </c>
    </row>
    <row r="14" spans="2:12" x14ac:dyDescent="0.25">
      <c r="B14" s="169"/>
      <c r="C14" s="169"/>
    </row>
  </sheetData>
  <mergeCells count="10">
    <mergeCell ref="B14:C14"/>
    <mergeCell ref="B2:L2"/>
    <mergeCell ref="B3:L3"/>
    <mergeCell ref="B4:L4"/>
    <mergeCell ref="B5:L5"/>
    <mergeCell ref="G6:I6"/>
    <mergeCell ref="J6:L6"/>
    <mergeCell ref="D6:F6"/>
    <mergeCell ref="C6:C7"/>
    <mergeCell ref="B6:B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opLeftCell="A37" workbookViewId="0">
      <selection activeCell="O53" sqref="O53"/>
    </sheetView>
  </sheetViews>
  <sheetFormatPr defaultRowHeight="15" x14ac:dyDescent="0.25"/>
  <cols>
    <col min="1" max="1" width="6.42578125" bestFit="1" customWidth="1"/>
    <col min="2" max="2" width="7.140625" customWidth="1"/>
    <col min="3" max="3" width="20.85546875" customWidth="1"/>
    <col min="4" max="4" width="7.85546875" customWidth="1"/>
    <col min="5" max="5" width="6.7109375" bestFit="1" customWidth="1"/>
    <col min="6" max="6" width="8.42578125" bestFit="1" customWidth="1"/>
    <col min="7" max="7" width="7.7109375" bestFit="1" customWidth="1"/>
    <col min="8" max="8" width="6.7109375" bestFit="1" customWidth="1"/>
    <col min="9" max="9" width="7.85546875" bestFit="1" customWidth="1"/>
    <col min="10" max="10" width="7.7109375" bestFit="1" customWidth="1"/>
    <col min="11" max="11" width="6.7109375" bestFit="1" customWidth="1"/>
    <col min="12" max="12" width="7.85546875" bestFit="1" customWidth="1"/>
    <col min="13" max="13" width="7.7109375" bestFit="1" customWidth="1"/>
    <col min="14" max="14" width="6.7109375" bestFit="1" customWidth="1"/>
    <col min="15" max="15" width="7.85546875" bestFit="1" customWidth="1"/>
  </cols>
  <sheetData>
    <row r="2" spans="1:15" ht="15.75" customHeight="1" x14ac:dyDescent="0.25">
      <c r="A2" s="165" t="s">
        <v>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1:15" ht="15.75" customHeight="1" x14ac:dyDescent="0.25">
      <c r="A3" s="165" t="s">
        <v>181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15.75" customHeight="1" x14ac:dyDescent="0.25">
      <c r="A4" s="165" t="s">
        <v>277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15.75" customHeight="1" x14ac:dyDescent="0.25">
      <c r="A5" s="165" t="s">
        <v>193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</row>
    <row r="6" spans="1:15" ht="15.75" customHeight="1" x14ac:dyDescent="0.25">
      <c r="A6" s="165" t="s">
        <v>17</v>
      </c>
      <c r="B6" s="166"/>
      <c r="C6" s="167"/>
      <c r="D6" s="165" t="s">
        <v>13</v>
      </c>
      <c r="E6" s="166"/>
      <c r="F6" s="166"/>
      <c r="G6" s="166"/>
      <c r="H6" s="166"/>
      <c r="I6" s="167"/>
      <c r="J6" s="165" t="s">
        <v>117</v>
      </c>
      <c r="K6" s="166"/>
      <c r="L6" s="166"/>
      <c r="M6" s="166"/>
      <c r="N6" s="166"/>
      <c r="O6" s="167"/>
    </row>
    <row r="7" spans="1:15" ht="15.75" customHeight="1" x14ac:dyDescent="0.25">
      <c r="A7" s="163" t="s">
        <v>18</v>
      </c>
      <c r="B7" s="163" t="s">
        <v>37</v>
      </c>
      <c r="C7" s="163" t="s">
        <v>19</v>
      </c>
      <c r="D7" s="165" t="s">
        <v>5</v>
      </c>
      <c r="E7" s="166"/>
      <c r="F7" s="167"/>
      <c r="G7" s="165" t="s">
        <v>6</v>
      </c>
      <c r="H7" s="166"/>
      <c r="I7" s="167"/>
      <c r="J7" s="165" t="s">
        <v>5</v>
      </c>
      <c r="K7" s="166"/>
      <c r="L7" s="167"/>
      <c r="M7" s="165" t="s">
        <v>6</v>
      </c>
      <c r="N7" s="166"/>
      <c r="O7" s="167"/>
    </row>
    <row r="8" spans="1:15" ht="15.75" x14ac:dyDescent="0.25">
      <c r="A8" s="164"/>
      <c r="B8" s="164"/>
      <c r="C8" s="164"/>
      <c r="D8" s="32" t="s">
        <v>20</v>
      </c>
      <c r="E8" s="32" t="s">
        <v>21</v>
      </c>
      <c r="F8" s="32" t="s">
        <v>22</v>
      </c>
      <c r="G8" s="32" t="s">
        <v>20</v>
      </c>
      <c r="H8" s="32" t="s">
        <v>21</v>
      </c>
      <c r="I8" s="32" t="s">
        <v>22</v>
      </c>
      <c r="J8" s="32" t="s">
        <v>20</v>
      </c>
      <c r="K8" s="32" t="s">
        <v>21</v>
      </c>
      <c r="L8" s="32" t="s">
        <v>22</v>
      </c>
      <c r="M8" s="32" t="s">
        <v>20</v>
      </c>
      <c r="N8" s="32" t="s">
        <v>21</v>
      </c>
      <c r="O8" s="32" t="s">
        <v>22</v>
      </c>
    </row>
    <row r="9" spans="1:15" ht="20.100000000000001" customHeight="1" x14ac:dyDescent="0.25">
      <c r="A9" s="32">
        <v>1</v>
      </c>
      <c r="B9" s="135" t="s">
        <v>288</v>
      </c>
      <c r="C9" s="36" t="s">
        <v>289</v>
      </c>
      <c r="D9" s="84">
        <v>105</v>
      </c>
      <c r="E9" s="84">
        <v>41</v>
      </c>
      <c r="F9" s="84">
        <v>39.049999999999997</v>
      </c>
      <c r="G9" s="84">
        <v>49</v>
      </c>
      <c r="H9" s="84">
        <v>31</v>
      </c>
      <c r="I9" s="84">
        <v>63.27</v>
      </c>
      <c r="J9" s="84">
        <v>106</v>
      </c>
      <c r="K9" s="84">
        <v>63</v>
      </c>
      <c r="L9" s="84">
        <v>59.43</v>
      </c>
      <c r="M9" s="84">
        <v>48</v>
      </c>
      <c r="N9" s="84">
        <v>27</v>
      </c>
      <c r="O9" s="84">
        <v>56.25</v>
      </c>
    </row>
    <row r="10" spans="1:15" ht="20.100000000000001" customHeight="1" x14ac:dyDescent="0.25">
      <c r="A10" s="32">
        <v>2</v>
      </c>
      <c r="B10" s="135" t="s">
        <v>290</v>
      </c>
      <c r="C10" s="36" t="s">
        <v>291</v>
      </c>
      <c r="D10" s="84">
        <v>181</v>
      </c>
      <c r="E10" s="84">
        <v>55</v>
      </c>
      <c r="F10" s="84">
        <v>30.39</v>
      </c>
      <c r="G10" s="84">
        <v>67</v>
      </c>
      <c r="H10" s="84">
        <v>26</v>
      </c>
      <c r="I10" s="84">
        <v>38.81</v>
      </c>
      <c r="J10" s="84">
        <v>204</v>
      </c>
      <c r="K10" s="84">
        <v>68</v>
      </c>
      <c r="L10" s="84">
        <v>33.33</v>
      </c>
      <c r="M10" s="84">
        <v>88</v>
      </c>
      <c r="N10" s="84">
        <v>46</v>
      </c>
      <c r="O10" s="84">
        <v>52.27</v>
      </c>
    </row>
    <row r="11" spans="1:15" ht="20.100000000000001" customHeight="1" x14ac:dyDescent="0.25">
      <c r="A11" s="32">
        <v>3</v>
      </c>
      <c r="B11" s="135" t="s">
        <v>292</v>
      </c>
      <c r="C11" s="36" t="s">
        <v>293</v>
      </c>
      <c r="D11" s="84">
        <v>16</v>
      </c>
      <c r="E11" s="84">
        <v>9</v>
      </c>
      <c r="F11" s="84">
        <v>56.25</v>
      </c>
      <c r="G11" s="84">
        <v>2</v>
      </c>
      <c r="H11" s="84">
        <v>0</v>
      </c>
      <c r="I11" s="84">
        <v>0</v>
      </c>
      <c r="J11" s="84">
        <v>21</v>
      </c>
      <c r="K11" s="84">
        <v>15</v>
      </c>
      <c r="L11" s="84">
        <v>71.430000000000007</v>
      </c>
      <c r="M11" s="84">
        <v>4</v>
      </c>
      <c r="N11" s="84">
        <v>3</v>
      </c>
      <c r="O11" s="84">
        <v>75</v>
      </c>
    </row>
    <row r="12" spans="1:15" ht="20.100000000000001" customHeight="1" x14ac:dyDescent="0.25">
      <c r="A12" s="32">
        <v>4</v>
      </c>
      <c r="B12" s="135" t="s">
        <v>294</v>
      </c>
      <c r="C12" s="36" t="s">
        <v>295</v>
      </c>
      <c r="D12" s="84">
        <v>2</v>
      </c>
      <c r="E12" s="84">
        <v>1</v>
      </c>
      <c r="F12" s="84">
        <v>50</v>
      </c>
      <c r="G12" s="84">
        <v>5</v>
      </c>
      <c r="H12" s="84">
        <v>5</v>
      </c>
      <c r="I12" s="84">
        <v>100</v>
      </c>
      <c r="J12" s="84">
        <v>9</v>
      </c>
      <c r="K12" s="84">
        <v>5</v>
      </c>
      <c r="L12" s="84">
        <v>55.56</v>
      </c>
      <c r="M12" s="84">
        <v>9</v>
      </c>
      <c r="N12" s="84">
        <v>5</v>
      </c>
      <c r="O12" s="84">
        <v>55.56</v>
      </c>
    </row>
    <row r="13" spans="1:15" ht="20.100000000000001" customHeight="1" x14ac:dyDescent="0.25">
      <c r="A13" s="32">
        <v>5</v>
      </c>
      <c r="B13" s="135" t="s">
        <v>296</v>
      </c>
      <c r="C13" s="36" t="s">
        <v>297</v>
      </c>
      <c r="D13" s="84">
        <v>9</v>
      </c>
      <c r="E13" s="84">
        <v>2</v>
      </c>
      <c r="F13" s="84">
        <v>22.22</v>
      </c>
      <c r="G13" s="84">
        <v>11</v>
      </c>
      <c r="H13" s="84">
        <v>8</v>
      </c>
      <c r="I13" s="84">
        <v>72.73</v>
      </c>
      <c r="J13" s="84">
        <v>12</v>
      </c>
      <c r="K13" s="84">
        <v>9</v>
      </c>
      <c r="L13" s="84">
        <v>75</v>
      </c>
      <c r="M13" s="84">
        <v>18</v>
      </c>
      <c r="N13" s="84">
        <v>14</v>
      </c>
      <c r="O13" s="84">
        <v>77.78</v>
      </c>
    </row>
    <row r="14" spans="1:15" ht="20.100000000000001" customHeight="1" x14ac:dyDescent="0.25">
      <c r="A14" s="32">
        <v>6</v>
      </c>
      <c r="B14" s="135" t="s">
        <v>298</v>
      </c>
      <c r="C14" s="36" t="s">
        <v>299</v>
      </c>
      <c r="D14" s="84">
        <v>8</v>
      </c>
      <c r="E14" s="84">
        <v>3</v>
      </c>
      <c r="F14" s="84">
        <v>37.5</v>
      </c>
      <c r="G14" s="84">
        <v>4</v>
      </c>
      <c r="H14" s="84">
        <v>4</v>
      </c>
      <c r="I14" s="84">
        <v>100</v>
      </c>
      <c r="J14" s="84">
        <v>9</v>
      </c>
      <c r="K14" s="84">
        <v>7</v>
      </c>
      <c r="L14" s="84">
        <v>77.78</v>
      </c>
      <c r="M14" s="84">
        <v>3</v>
      </c>
      <c r="N14" s="84">
        <v>3</v>
      </c>
      <c r="O14" s="84">
        <v>100</v>
      </c>
    </row>
    <row r="15" spans="1:15" ht="20.100000000000001" customHeight="1" x14ac:dyDescent="0.25">
      <c r="A15" s="32">
        <v>7</v>
      </c>
      <c r="B15" s="135" t="s">
        <v>300</v>
      </c>
      <c r="C15" s="36" t="s">
        <v>301</v>
      </c>
      <c r="D15" s="84">
        <v>9</v>
      </c>
      <c r="E15" s="84">
        <v>6</v>
      </c>
      <c r="F15" s="84">
        <v>66.67</v>
      </c>
      <c r="G15" s="84">
        <v>4</v>
      </c>
      <c r="H15" s="84">
        <v>4</v>
      </c>
      <c r="I15" s="84">
        <v>100</v>
      </c>
      <c r="J15" s="84">
        <v>14</v>
      </c>
      <c r="K15" s="84">
        <v>12</v>
      </c>
      <c r="L15" s="84">
        <v>85.71</v>
      </c>
      <c r="M15" s="84">
        <v>10</v>
      </c>
      <c r="N15" s="84">
        <v>9</v>
      </c>
      <c r="O15" s="84">
        <v>90</v>
      </c>
    </row>
    <row r="16" spans="1:15" ht="20.100000000000001" customHeight="1" x14ac:dyDescent="0.25">
      <c r="A16" s="32">
        <v>8</v>
      </c>
      <c r="B16" s="135" t="s">
        <v>302</v>
      </c>
      <c r="C16" s="36" t="s">
        <v>303</v>
      </c>
      <c r="D16" s="84">
        <v>26</v>
      </c>
      <c r="E16" s="84">
        <v>11</v>
      </c>
      <c r="F16" s="84">
        <v>42.31</v>
      </c>
      <c r="G16" s="84">
        <v>7</v>
      </c>
      <c r="H16" s="84">
        <v>3</v>
      </c>
      <c r="I16" s="84">
        <v>42.86</v>
      </c>
      <c r="J16" s="84">
        <v>49</v>
      </c>
      <c r="K16" s="84">
        <v>34</v>
      </c>
      <c r="L16" s="84">
        <v>69.39</v>
      </c>
      <c r="M16" s="84">
        <v>20</v>
      </c>
      <c r="N16" s="84">
        <v>13</v>
      </c>
      <c r="O16" s="84">
        <v>65</v>
      </c>
    </row>
    <row r="17" spans="1:15" ht="20.100000000000001" customHeight="1" x14ac:dyDescent="0.25">
      <c r="A17" s="32">
        <v>9</v>
      </c>
      <c r="B17" s="135" t="s">
        <v>304</v>
      </c>
      <c r="C17" s="36" t="s">
        <v>305</v>
      </c>
      <c r="D17" s="84">
        <v>8</v>
      </c>
      <c r="E17" s="84">
        <v>1</v>
      </c>
      <c r="F17" s="84">
        <v>12.5</v>
      </c>
      <c r="G17" s="84">
        <v>8</v>
      </c>
      <c r="H17" s="84">
        <v>5</v>
      </c>
      <c r="I17" s="84">
        <v>62.5</v>
      </c>
      <c r="J17" s="84">
        <v>21</v>
      </c>
      <c r="K17" s="84">
        <v>16</v>
      </c>
      <c r="L17" s="84">
        <v>76.19</v>
      </c>
      <c r="M17" s="84">
        <v>21</v>
      </c>
      <c r="N17" s="84">
        <v>15</v>
      </c>
      <c r="O17" s="84">
        <v>71.430000000000007</v>
      </c>
    </row>
    <row r="18" spans="1:15" ht="20.100000000000001" customHeight="1" x14ac:dyDescent="0.25">
      <c r="A18" s="32">
        <v>10</v>
      </c>
      <c r="B18" s="135" t="s">
        <v>306</v>
      </c>
      <c r="C18" s="36" t="s">
        <v>307</v>
      </c>
      <c r="D18" s="84">
        <v>62</v>
      </c>
      <c r="E18" s="84">
        <v>22</v>
      </c>
      <c r="F18" s="84">
        <v>35.479999999999997</v>
      </c>
      <c r="G18" s="84">
        <v>23</v>
      </c>
      <c r="H18" s="84">
        <v>9</v>
      </c>
      <c r="I18" s="84">
        <v>39.130000000000003</v>
      </c>
      <c r="J18" s="84">
        <v>83</v>
      </c>
      <c r="K18" s="84">
        <v>40</v>
      </c>
      <c r="L18" s="84">
        <v>48.19</v>
      </c>
      <c r="M18" s="84">
        <v>49</v>
      </c>
      <c r="N18" s="84">
        <v>21</v>
      </c>
      <c r="O18" s="84">
        <v>42.86</v>
      </c>
    </row>
    <row r="19" spans="1:15" ht="20.100000000000001" customHeight="1" x14ac:dyDescent="0.25">
      <c r="A19" s="32">
        <v>11</v>
      </c>
      <c r="B19" s="135" t="s">
        <v>23</v>
      </c>
      <c r="C19" s="36" t="s">
        <v>24</v>
      </c>
      <c r="D19" s="84">
        <v>16</v>
      </c>
      <c r="E19" s="84">
        <v>1</v>
      </c>
      <c r="F19" s="84">
        <v>6.25</v>
      </c>
      <c r="G19" s="84">
        <v>9</v>
      </c>
      <c r="H19" s="84">
        <v>5</v>
      </c>
      <c r="I19" s="84">
        <v>55.56</v>
      </c>
      <c r="J19" s="84">
        <v>19</v>
      </c>
      <c r="K19" s="84">
        <v>9</v>
      </c>
      <c r="L19" s="84">
        <v>47.37</v>
      </c>
      <c r="M19" s="84">
        <v>17</v>
      </c>
      <c r="N19" s="84">
        <v>5</v>
      </c>
      <c r="O19" s="84">
        <v>29.41</v>
      </c>
    </row>
    <row r="20" spans="1:15" ht="20.100000000000001" customHeight="1" x14ac:dyDescent="0.25">
      <c r="A20" s="32">
        <v>12</v>
      </c>
      <c r="B20" s="135" t="s">
        <v>308</v>
      </c>
      <c r="C20" s="36" t="s">
        <v>309</v>
      </c>
      <c r="D20" s="84">
        <v>11</v>
      </c>
      <c r="E20" s="84">
        <v>5</v>
      </c>
      <c r="F20" s="84">
        <v>45.45</v>
      </c>
      <c r="G20" s="84">
        <v>2</v>
      </c>
      <c r="H20" s="84">
        <v>1</v>
      </c>
      <c r="I20" s="84">
        <v>50</v>
      </c>
      <c r="J20" s="84">
        <v>19</v>
      </c>
      <c r="K20" s="84">
        <v>5</v>
      </c>
      <c r="L20" s="84">
        <v>26.32</v>
      </c>
      <c r="M20" s="84">
        <v>2</v>
      </c>
      <c r="N20" s="84">
        <v>2</v>
      </c>
      <c r="O20" s="84">
        <v>100</v>
      </c>
    </row>
    <row r="21" spans="1:15" ht="20.100000000000001" customHeight="1" x14ac:dyDescent="0.25">
      <c r="A21" s="32">
        <v>13</v>
      </c>
      <c r="B21" s="135" t="s">
        <v>310</v>
      </c>
      <c r="C21" s="36" t="s">
        <v>311</v>
      </c>
      <c r="D21" s="84">
        <v>34</v>
      </c>
      <c r="E21" s="84">
        <v>6</v>
      </c>
      <c r="F21" s="84">
        <v>17.649999999999999</v>
      </c>
      <c r="G21" s="84">
        <v>8</v>
      </c>
      <c r="H21" s="84">
        <v>1</v>
      </c>
      <c r="I21" s="84">
        <v>12.5</v>
      </c>
      <c r="J21" s="84">
        <v>51</v>
      </c>
      <c r="K21" s="84">
        <v>18</v>
      </c>
      <c r="L21" s="84">
        <v>35.29</v>
      </c>
      <c r="M21" s="84">
        <v>13</v>
      </c>
      <c r="N21" s="84">
        <v>3</v>
      </c>
      <c r="O21" s="84">
        <v>23.08</v>
      </c>
    </row>
    <row r="22" spans="1:15" ht="20.100000000000001" customHeight="1" x14ac:dyDescent="0.25">
      <c r="A22" s="32">
        <v>14</v>
      </c>
      <c r="B22" s="135" t="s">
        <v>312</v>
      </c>
      <c r="C22" s="36" t="s">
        <v>313</v>
      </c>
      <c r="D22" s="84">
        <v>10</v>
      </c>
      <c r="E22" s="84">
        <v>5</v>
      </c>
      <c r="F22" s="84">
        <v>50</v>
      </c>
      <c r="G22" s="84">
        <v>1</v>
      </c>
      <c r="H22" s="84">
        <v>1</v>
      </c>
      <c r="I22" s="84">
        <v>100</v>
      </c>
      <c r="J22" s="84">
        <v>17</v>
      </c>
      <c r="K22" s="84">
        <v>6</v>
      </c>
      <c r="L22" s="84">
        <v>35.29</v>
      </c>
      <c r="M22" s="84">
        <v>5</v>
      </c>
      <c r="N22" s="84">
        <v>4</v>
      </c>
      <c r="O22" s="84">
        <v>80</v>
      </c>
    </row>
    <row r="23" spans="1:15" ht="20.100000000000001" customHeight="1" x14ac:dyDescent="0.25">
      <c r="A23" s="32">
        <v>15</v>
      </c>
      <c r="B23" s="135" t="s">
        <v>314</v>
      </c>
      <c r="C23" s="36" t="s">
        <v>315</v>
      </c>
      <c r="D23" s="84">
        <v>31</v>
      </c>
      <c r="E23" s="84">
        <v>16</v>
      </c>
      <c r="F23" s="84">
        <v>51.61</v>
      </c>
      <c r="G23" s="84">
        <v>5</v>
      </c>
      <c r="H23" s="84">
        <v>2</v>
      </c>
      <c r="I23" s="84">
        <v>40</v>
      </c>
      <c r="J23" s="84">
        <v>25</v>
      </c>
      <c r="K23" s="84">
        <v>19</v>
      </c>
      <c r="L23" s="84">
        <v>76</v>
      </c>
      <c r="M23" s="84">
        <v>17</v>
      </c>
      <c r="N23" s="84">
        <v>14</v>
      </c>
      <c r="O23" s="84">
        <v>82.35</v>
      </c>
    </row>
    <row r="24" spans="1:15" ht="20.100000000000001" customHeight="1" x14ac:dyDescent="0.25">
      <c r="A24" s="32">
        <v>16</v>
      </c>
      <c r="B24" s="135" t="s">
        <v>316</v>
      </c>
      <c r="C24" s="36" t="s">
        <v>317</v>
      </c>
      <c r="D24" s="84">
        <v>11</v>
      </c>
      <c r="E24" s="84">
        <v>11</v>
      </c>
      <c r="F24" s="84">
        <v>100</v>
      </c>
      <c r="G24" s="84">
        <v>9</v>
      </c>
      <c r="H24" s="84">
        <v>9</v>
      </c>
      <c r="I24" s="84">
        <v>100</v>
      </c>
      <c r="J24" s="84">
        <v>18</v>
      </c>
      <c r="K24" s="84">
        <v>17</v>
      </c>
      <c r="L24" s="84">
        <v>94.44</v>
      </c>
      <c r="M24" s="84">
        <v>14</v>
      </c>
      <c r="N24" s="84">
        <v>14</v>
      </c>
      <c r="O24" s="84">
        <v>100</v>
      </c>
    </row>
    <row r="25" spans="1:15" ht="20.100000000000001" customHeight="1" x14ac:dyDescent="0.25">
      <c r="A25" s="32">
        <v>17</v>
      </c>
      <c r="B25" s="135" t="s">
        <v>318</v>
      </c>
      <c r="C25" s="36" t="s">
        <v>319</v>
      </c>
      <c r="D25" s="84">
        <v>38</v>
      </c>
      <c r="E25" s="84">
        <v>13</v>
      </c>
      <c r="F25" s="84">
        <v>34.21</v>
      </c>
      <c r="G25" s="84">
        <v>9</v>
      </c>
      <c r="H25" s="84">
        <v>3</v>
      </c>
      <c r="I25" s="84">
        <v>33.33</v>
      </c>
      <c r="J25" s="84">
        <v>46</v>
      </c>
      <c r="K25" s="84">
        <v>17</v>
      </c>
      <c r="L25" s="84">
        <v>36.96</v>
      </c>
      <c r="M25" s="84">
        <v>22</v>
      </c>
      <c r="N25" s="84">
        <v>6</v>
      </c>
      <c r="O25" s="84">
        <v>27.27</v>
      </c>
    </row>
    <row r="26" spans="1:15" ht="20.100000000000001" customHeight="1" x14ac:dyDescent="0.25">
      <c r="A26" s="32">
        <v>18</v>
      </c>
      <c r="B26" s="135" t="s">
        <v>320</v>
      </c>
      <c r="C26" s="36" t="s">
        <v>321</v>
      </c>
      <c r="D26" s="84">
        <v>37</v>
      </c>
      <c r="E26" s="84">
        <v>7</v>
      </c>
      <c r="F26" s="84">
        <v>18.920000000000002</v>
      </c>
      <c r="G26" s="84">
        <v>6</v>
      </c>
      <c r="H26" s="84">
        <v>3</v>
      </c>
      <c r="I26" s="84">
        <v>50</v>
      </c>
      <c r="J26" s="84">
        <v>64</v>
      </c>
      <c r="K26" s="84">
        <v>23</v>
      </c>
      <c r="L26" s="84">
        <v>35.94</v>
      </c>
      <c r="M26" s="84">
        <v>22</v>
      </c>
      <c r="N26" s="84">
        <v>15</v>
      </c>
      <c r="O26" s="84">
        <v>68.180000000000007</v>
      </c>
    </row>
    <row r="27" spans="1:15" ht="20.100000000000001" customHeight="1" x14ac:dyDescent="0.25">
      <c r="A27" s="32">
        <v>19</v>
      </c>
      <c r="B27" s="135" t="s">
        <v>322</v>
      </c>
      <c r="C27" s="36" t="s">
        <v>323</v>
      </c>
      <c r="D27" s="84">
        <v>18</v>
      </c>
      <c r="E27" s="84">
        <v>10</v>
      </c>
      <c r="F27" s="84">
        <v>55.56</v>
      </c>
      <c r="G27" s="84">
        <v>10</v>
      </c>
      <c r="H27" s="84">
        <v>4</v>
      </c>
      <c r="I27" s="84">
        <v>40</v>
      </c>
      <c r="J27" s="84">
        <v>34</v>
      </c>
      <c r="K27" s="84">
        <v>18</v>
      </c>
      <c r="L27" s="84">
        <v>52.94</v>
      </c>
      <c r="M27" s="84">
        <v>20</v>
      </c>
      <c r="N27" s="84">
        <v>7</v>
      </c>
      <c r="O27" s="84">
        <v>35</v>
      </c>
    </row>
    <row r="28" spans="1:15" ht="20.100000000000001" customHeight="1" x14ac:dyDescent="0.25">
      <c r="A28" s="32">
        <v>20</v>
      </c>
      <c r="B28" s="135" t="s">
        <v>25</v>
      </c>
      <c r="C28" s="36" t="s">
        <v>26</v>
      </c>
      <c r="D28" s="84">
        <v>62</v>
      </c>
      <c r="E28" s="84">
        <v>34</v>
      </c>
      <c r="F28" s="84">
        <v>54.84</v>
      </c>
      <c r="G28" s="84">
        <v>12</v>
      </c>
      <c r="H28" s="84">
        <v>7</v>
      </c>
      <c r="I28" s="84">
        <v>58.33</v>
      </c>
      <c r="J28" s="84">
        <v>96</v>
      </c>
      <c r="K28" s="84">
        <v>50</v>
      </c>
      <c r="L28" s="84">
        <v>52.08</v>
      </c>
      <c r="M28" s="84">
        <v>25</v>
      </c>
      <c r="N28" s="84">
        <v>14</v>
      </c>
      <c r="O28" s="84">
        <v>56</v>
      </c>
    </row>
    <row r="29" spans="1:15" ht="20.100000000000001" customHeight="1" x14ac:dyDescent="0.25">
      <c r="A29" s="32">
        <v>21</v>
      </c>
      <c r="B29" s="135" t="s">
        <v>27</v>
      </c>
      <c r="C29" s="36" t="s">
        <v>28</v>
      </c>
      <c r="D29" s="84">
        <v>13</v>
      </c>
      <c r="E29" s="84">
        <v>5</v>
      </c>
      <c r="F29" s="84">
        <v>38.46</v>
      </c>
      <c r="G29" s="84">
        <v>6</v>
      </c>
      <c r="H29" s="84">
        <v>2</v>
      </c>
      <c r="I29" s="84">
        <v>33.33</v>
      </c>
      <c r="J29" s="84">
        <v>19</v>
      </c>
      <c r="K29" s="84">
        <v>14</v>
      </c>
      <c r="L29" s="84">
        <v>73.680000000000007</v>
      </c>
      <c r="M29" s="84">
        <v>9</v>
      </c>
      <c r="N29" s="84">
        <v>5</v>
      </c>
      <c r="O29" s="84">
        <v>55.56</v>
      </c>
    </row>
    <row r="30" spans="1:15" ht="20.100000000000001" customHeight="1" x14ac:dyDescent="0.25">
      <c r="A30" s="32">
        <v>22</v>
      </c>
      <c r="B30" s="135" t="s">
        <v>324</v>
      </c>
      <c r="C30" s="36" t="s">
        <v>325</v>
      </c>
      <c r="D30" s="84">
        <v>39</v>
      </c>
      <c r="E30" s="84">
        <v>14</v>
      </c>
      <c r="F30" s="84">
        <v>35.9</v>
      </c>
      <c r="G30" s="84">
        <v>17</v>
      </c>
      <c r="H30" s="84">
        <v>7</v>
      </c>
      <c r="I30" s="84">
        <v>41.18</v>
      </c>
      <c r="J30" s="84">
        <v>47</v>
      </c>
      <c r="K30" s="84">
        <v>17</v>
      </c>
      <c r="L30" s="84">
        <v>36.17</v>
      </c>
      <c r="M30" s="84">
        <v>29</v>
      </c>
      <c r="N30" s="84">
        <v>20</v>
      </c>
      <c r="O30" s="84">
        <v>68.97</v>
      </c>
    </row>
    <row r="31" spans="1:15" ht="20.100000000000001" customHeight="1" x14ac:dyDescent="0.25">
      <c r="A31" s="32">
        <v>23</v>
      </c>
      <c r="B31" s="135" t="s">
        <v>326</v>
      </c>
      <c r="C31" s="36" t="s">
        <v>327</v>
      </c>
      <c r="D31" s="84">
        <v>58</v>
      </c>
      <c r="E31" s="84">
        <v>20</v>
      </c>
      <c r="F31" s="84">
        <v>34.479999999999997</v>
      </c>
      <c r="G31" s="84">
        <v>8</v>
      </c>
      <c r="H31" s="84">
        <v>4</v>
      </c>
      <c r="I31" s="84">
        <v>50</v>
      </c>
      <c r="J31" s="84">
        <v>60</v>
      </c>
      <c r="K31" s="84">
        <v>39</v>
      </c>
      <c r="L31" s="84">
        <v>65</v>
      </c>
      <c r="M31" s="84">
        <v>17</v>
      </c>
      <c r="N31" s="84">
        <v>14</v>
      </c>
      <c r="O31" s="84">
        <v>82.35</v>
      </c>
    </row>
    <row r="32" spans="1:15" ht="20.100000000000001" customHeight="1" x14ac:dyDescent="0.25">
      <c r="A32" s="32">
        <v>24</v>
      </c>
      <c r="B32" s="135" t="s">
        <v>328</v>
      </c>
      <c r="C32" s="36" t="s">
        <v>329</v>
      </c>
      <c r="D32" s="84">
        <v>58</v>
      </c>
      <c r="E32" s="84">
        <v>30</v>
      </c>
      <c r="F32" s="84">
        <v>51.72</v>
      </c>
      <c r="G32" s="84">
        <v>9</v>
      </c>
      <c r="H32" s="84">
        <v>8</v>
      </c>
      <c r="I32" s="84">
        <v>88.89</v>
      </c>
      <c r="J32" s="84">
        <v>61</v>
      </c>
      <c r="K32" s="84">
        <v>39</v>
      </c>
      <c r="L32" s="84">
        <v>63.93</v>
      </c>
      <c r="M32" s="84">
        <v>23</v>
      </c>
      <c r="N32" s="84">
        <v>15</v>
      </c>
      <c r="O32" s="84">
        <v>65.22</v>
      </c>
    </row>
    <row r="33" spans="1:15" ht="20.100000000000001" customHeight="1" x14ac:dyDescent="0.25">
      <c r="A33" s="32">
        <v>25</v>
      </c>
      <c r="B33" s="135" t="s">
        <v>29</v>
      </c>
      <c r="C33" s="36" t="s">
        <v>30</v>
      </c>
      <c r="D33" s="84">
        <v>82</v>
      </c>
      <c r="E33" s="84">
        <v>21</v>
      </c>
      <c r="F33" s="84">
        <v>25.61</v>
      </c>
      <c r="G33" s="84">
        <v>21</v>
      </c>
      <c r="H33" s="84">
        <v>7</v>
      </c>
      <c r="I33" s="84">
        <v>33.33</v>
      </c>
      <c r="J33" s="84">
        <v>106</v>
      </c>
      <c r="K33" s="84">
        <v>34</v>
      </c>
      <c r="L33" s="84">
        <v>32.08</v>
      </c>
      <c r="M33" s="84">
        <v>41</v>
      </c>
      <c r="N33" s="84">
        <v>26</v>
      </c>
      <c r="O33" s="84">
        <v>63.41</v>
      </c>
    </row>
    <row r="34" spans="1:15" ht="20.100000000000001" customHeight="1" x14ac:dyDescent="0.25">
      <c r="A34" s="32">
        <v>26</v>
      </c>
      <c r="B34" s="135" t="s">
        <v>31</v>
      </c>
      <c r="C34" s="36" t="s">
        <v>32</v>
      </c>
      <c r="D34" s="84">
        <v>55</v>
      </c>
      <c r="E34" s="84">
        <v>30</v>
      </c>
      <c r="F34" s="84">
        <v>54.55</v>
      </c>
      <c r="G34" s="84">
        <v>19</v>
      </c>
      <c r="H34" s="84">
        <v>13</v>
      </c>
      <c r="I34" s="84">
        <v>68.42</v>
      </c>
      <c r="J34" s="84">
        <v>75</v>
      </c>
      <c r="K34" s="84">
        <v>46</v>
      </c>
      <c r="L34" s="84">
        <v>61.33</v>
      </c>
      <c r="M34" s="84">
        <v>32</v>
      </c>
      <c r="N34" s="84">
        <v>25</v>
      </c>
      <c r="O34" s="84">
        <v>78.13</v>
      </c>
    </row>
    <row r="35" spans="1:15" ht="20.100000000000001" customHeight="1" x14ac:dyDescent="0.25">
      <c r="A35" s="32">
        <v>27</v>
      </c>
      <c r="B35" s="135" t="s">
        <v>330</v>
      </c>
      <c r="C35" s="36" t="s">
        <v>331</v>
      </c>
      <c r="D35" s="84">
        <v>8</v>
      </c>
      <c r="E35" s="84">
        <v>2</v>
      </c>
      <c r="F35" s="84">
        <v>25</v>
      </c>
      <c r="G35" s="84">
        <v>4</v>
      </c>
      <c r="H35" s="84">
        <v>1</v>
      </c>
      <c r="I35" s="84">
        <v>25</v>
      </c>
      <c r="J35" s="84">
        <v>15</v>
      </c>
      <c r="K35" s="84">
        <v>9</v>
      </c>
      <c r="L35" s="84">
        <v>60</v>
      </c>
      <c r="M35" s="84">
        <v>7</v>
      </c>
      <c r="N35" s="84">
        <v>4</v>
      </c>
      <c r="O35" s="84">
        <v>57.14</v>
      </c>
    </row>
    <row r="36" spans="1:15" ht="20.100000000000001" customHeight="1" x14ac:dyDescent="0.25">
      <c r="A36" s="32">
        <v>28</v>
      </c>
      <c r="B36" s="135" t="s">
        <v>332</v>
      </c>
      <c r="C36" s="36" t="s">
        <v>333</v>
      </c>
      <c r="D36" s="84">
        <v>7</v>
      </c>
      <c r="E36" s="84">
        <v>4</v>
      </c>
      <c r="F36" s="84">
        <v>57.14</v>
      </c>
      <c r="G36" s="84">
        <v>1</v>
      </c>
      <c r="H36" s="84">
        <v>0</v>
      </c>
      <c r="I36" s="84">
        <v>0</v>
      </c>
      <c r="J36" s="84">
        <v>12</v>
      </c>
      <c r="K36" s="84">
        <v>3</v>
      </c>
      <c r="L36" s="84">
        <v>25</v>
      </c>
      <c r="M36" s="84">
        <v>4</v>
      </c>
      <c r="N36" s="84">
        <v>3</v>
      </c>
      <c r="O36" s="84">
        <v>75</v>
      </c>
    </row>
    <row r="37" spans="1:15" ht="20.100000000000001" customHeight="1" x14ac:dyDescent="0.25">
      <c r="A37" s="32">
        <v>29</v>
      </c>
      <c r="B37" s="135" t="s">
        <v>334</v>
      </c>
      <c r="C37" s="36" t="s">
        <v>335</v>
      </c>
      <c r="D37" s="84">
        <v>51</v>
      </c>
      <c r="E37" s="84">
        <v>16</v>
      </c>
      <c r="F37" s="84">
        <v>31.37</v>
      </c>
      <c r="G37" s="84">
        <v>18</v>
      </c>
      <c r="H37" s="84">
        <v>13</v>
      </c>
      <c r="I37" s="84">
        <v>72.22</v>
      </c>
      <c r="J37" s="84">
        <v>50</v>
      </c>
      <c r="K37" s="84">
        <v>15</v>
      </c>
      <c r="L37" s="84">
        <v>30</v>
      </c>
      <c r="M37" s="84">
        <v>18</v>
      </c>
      <c r="N37" s="84">
        <v>12</v>
      </c>
      <c r="O37" s="84">
        <v>66.67</v>
      </c>
    </row>
    <row r="38" spans="1:15" ht="20.100000000000001" customHeight="1" x14ac:dyDescent="0.25">
      <c r="A38" s="32">
        <v>30</v>
      </c>
      <c r="B38" s="135" t="s">
        <v>336</v>
      </c>
      <c r="C38" s="36" t="s">
        <v>337</v>
      </c>
      <c r="D38" s="84">
        <v>81</v>
      </c>
      <c r="E38" s="84">
        <v>37</v>
      </c>
      <c r="F38" s="84">
        <v>45.68</v>
      </c>
      <c r="G38" s="84">
        <v>41</v>
      </c>
      <c r="H38" s="84">
        <v>25</v>
      </c>
      <c r="I38" s="84">
        <v>60.98</v>
      </c>
      <c r="J38" s="84">
        <v>97</v>
      </c>
      <c r="K38" s="84">
        <v>54</v>
      </c>
      <c r="L38" s="84">
        <v>55.67</v>
      </c>
      <c r="M38" s="84">
        <v>65</v>
      </c>
      <c r="N38" s="84">
        <v>44</v>
      </c>
      <c r="O38" s="84">
        <v>67.69</v>
      </c>
    </row>
    <row r="39" spans="1:15" ht="20.100000000000001" customHeight="1" x14ac:dyDescent="0.25">
      <c r="A39" s="32">
        <v>31</v>
      </c>
      <c r="B39" s="135" t="s">
        <v>338</v>
      </c>
      <c r="C39" s="36" t="s">
        <v>339</v>
      </c>
      <c r="D39" s="84">
        <v>42</v>
      </c>
      <c r="E39" s="84">
        <v>23</v>
      </c>
      <c r="F39" s="84">
        <v>54.76</v>
      </c>
      <c r="G39" s="84">
        <v>20</v>
      </c>
      <c r="H39" s="84">
        <v>14</v>
      </c>
      <c r="I39" s="84">
        <v>70</v>
      </c>
      <c r="J39" s="84">
        <v>50</v>
      </c>
      <c r="K39" s="84">
        <v>34</v>
      </c>
      <c r="L39" s="84">
        <v>68</v>
      </c>
      <c r="M39" s="84">
        <v>28</v>
      </c>
      <c r="N39" s="84">
        <v>19</v>
      </c>
      <c r="O39" s="84">
        <v>67.86</v>
      </c>
    </row>
    <row r="40" spans="1:15" ht="20.100000000000001" customHeight="1" x14ac:dyDescent="0.25">
      <c r="A40" s="32">
        <v>32</v>
      </c>
      <c r="B40" s="135" t="s">
        <v>33</v>
      </c>
      <c r="C40" s="36" t="s">
        <v>34</v>
      </c>
      <c r="D40" s="84">
        <v>56</v>
      </c>
      <c r="E40" s="84">
        <v>24</v>
      </c>
      <c r="F40" s="84">
        <v>42.86</v>
      </c>
      <c r="G40" s="84">
        <v>15</v>
      </c>
      <c r="H40" s="84">
        <v>11</v>
      </c>
      <c r="I40" s="84">
        <v>73.33</v>
      </c>
      <c r="J40" s="84">
        <v>65</v>
      </c>
      <c r="K40" s="84">
        <v>40</v>
      </c>
      <c r="L40" s="84">
        <v>61.54</v>
      </c>
      <c r="M40" s="84">
        <v>23</v>
      </c>
      <c r="N40" s="84">
        <v>16</v>
      </c>
      <c r="O40" s="84">
        <v>69.569999999999993</v>
      </c>
    </row>
    <row r="41" spans="1:15" ht="20.100000000000001" customHeight="1" x14ac:dyDescent="0.25">
      <c r="A41" s="32">
        <v>33</v>
      </c>
      <c r="B41" s="135" t="s">
        <v>340</v>
      </c>
      <c r="C41" s="36" t="s">
        <v>341</v>
      </c>
      <c r="D41" s="84">
        <v>103</v>
      </c>
      <c r="E41" s="84">
        <v>51</v>
      </c>
      <c r="F41" s="84">
        <v>49.51</v>
      </c>
      <c r="G41" s="84">
        <v>43</v>
      </c>
      <c r="H41" s="84">
        <v>20</v>
      </c>
      <c r="I41" s="84">
        <v>46.51</v>
      </c>
      <c r="J41" s="84">
        <v>117</v>
      </c>
      <c r="K41" s="84">
        <v>62</v>
      </c>
      <c r="L41" s="84">
        <v>52.99</v>
      </c>
      <c r="M41" s="84">
        <v>65</v>
      </c>
      <c r="N41" s="84">
        <v>38</v>
      </c>
      <c r="O41" s="84">
        <v>58.46</v>
      </c>
    </row>
    <row r="42" spans="1:15" ht="20.100000000000001" customHeight="1" x14ac:dyDescent="0.25">
      <c r="A42" s="32">
        <v>34</v>
      </c>
      <c r="B42" s="135" t="s">
        <v>342</v>
      </c>
      <c r="C42" s="36" t="s">
        <v>343</v>
      </c>
      <c r="D42" s="84">
        <v>70</v>
      </c>
      <c r="E42" s="84">
        <v>28</v>
      </c>
      <c r="F42" s="84">
        <v>40</v>
      </c>
      <c r="G42" s="84">
        <v>26</v>
      </c>
      <c r="H42" s="84">
        <v>10</v>
      </c>
      <c r="I42" s="84">
        <v>38.46</v>
      </c>
      <c r="J42" s="84">
        <v>65</v>
      </c>
      <c r="K42" s="84">
        <v>30</v>
      </c>
      <c r="L42" s="84">
        <v>46.15</v>
      </c>
      <c r="M42" s="84">
        <v>34</v>
      </c>
      <c r="N42" s="84">
        <v>24</v>
      </c>
      <c r="O42" s="84">
        <v>70.59</v>
      </c>
    </row>
    <row r="43" spans="1:15" ht="20.100000000000001" customHeight="1" x14ac:dyDescent="0.25">
      <c r="A43" s="165" t="s">
        <v>7</v>
      </c>
      <c r="B43" s="166"/>
      <c r="C43" s="167"/>
      <c r="D43" s="43">
        <f>SUM(D9:D42)</f>
        <v>1417</v>
      </c>
      <c r="E43" s="43">
        <f>SUM(E9:E42)</f>
        <v>564</v>
      </c>
      <c r="F43" s="87">
        <f>E43/D43*100</f>
        <v>39.802399435426963</v>
      </c>
      <c r="G43" s="43">
        <f>SUM(G9:G42)</f>
        <v>499</v>
      </c>
      <c r="H43" s="43">
        <f>SUM(H9:H42)</f>
        <v>266</v>
      </c>
      <c r="I43" s="87">
        <f>H43/G43*100</f>
        <v>53.306613226452903</v>
      </c>
      <c r="J43" s="43">
        <f>SUM(J9:J42)</f>
        <v>1756</v>
      </c>
      <c r="K43" s="43">
        <f>SUM(K9:K42)</f>
        <v>887</v>
      </c>
      <c r="L43" s="87">
        <f>K43/J43*100</f>
        <v>50.512528473804096</v>
      </c>
      <c r="M43" s="43">
        <f>SUM(M9:M42)</f>
        <v>822</v>
      </c>
      <c r="N43" s="43">
        <f>SUM(N9:N42)</f>
        <v>505</v>
      </c>
      <c r="O43" s="87">
        <f>N43/M43*100</f>
        <v>61.435523114355227</v>
      </c>
    </row>
  </sheetData>
  <mergeCells count="15">
    <mergeCell ref="A2:O2"/>
    <mergeCell ref="A3:O3"/>
    <mergeCell ref="A4:O4"/>
    <mergeCell ref="A5:O5"/>
    <mergeCell ref="A6:C6"/>
    <mergeCell ref="D6:I6"/>
    <mergeCell ref="J6:O6"/>
    <mergeCell ref="M7:O7"/>
    <mergeCell ref="A43:C43"/>
    <mergeCell ref="A7:A8"/>
    <mergeCell ref="B7:B8"/>
    <mergeCell ref="C7:C8"/>
    <mergeCell ref="D7:F7"/>
    <mergeCell ref="G7:I7"/>
    <mergeCell ref="J7:L7"/>
  </mergeCells>
  <pageMargins left="0.7" right="0.7" top="0.5" bottom="0.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opLeftCell="A25" workbookViewId="0">
      <selection activeCell="R42" sqref="R42"/>
    </sheetView>
  </sheetViews>
  <sheetFormatPr defaultRowHeight="15" x14ac:dyDescent="0.25"/>
  <cols>
    <col min="1" max="1" width="6.42578125" bestFit="1" customWidth="1"/>
    <col min="2" max="2" width="6.85546875" customWidth="1"/>
    <col min="3" max="3" width="20.85546875" bestFit="1" customWidth="1"/>
    <col min="4" max="4" width="7.7109375" bestFit="1" customWidth="1"/>
    <col min="5" max="5" width="6.7109375" bestFit="1" customWidth="1"/>
    <col min="6" max="6" width="7.85546875" bestFit="1" customWidth="1"/>
    <col min="7" max="7" width="7.7109375" bestFit="1" customWidth="1"/>
    <col min="8" max="8" width="6.7109375" bestFit="1" customWidth="1"/>
    <col min="9" max="9" width="7.85546875" bestFit="1" customWidth="1"/>
    <col min="10" max="10" width="7.7109375" bestFit="1" customWidth="1"/>
    <col min="11" max="11" width="6.7109375" bestFit="1" customWidth="1"/>
    <col min="12" max="12" width="7.85546875" bestFit="1" customWidth="1"/>
    <col min="13" max="13" width="7.7109375" bestFit="1" customWidth="1"/>
    <col min="14" max="14" width="6.7109375" bestFit="1" customWidth="1"/>
    <col min="15" max="15" width="7.85546875" bestFit="1" customWidth="1"/>
  </cols>
  <sheetData>
    <row r="2" spans="1:15" ht="15.75" customHeight="1" x14ac:dyDescent="0.25">
      <c r="A2" s="165" t="s">
        <v>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1:15" ht="15.75" customHeight="1" x14ac:dyDescent="0.25">
      <c r="A3" s="165" t="s">
        <v>182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15.75" customHeight="1" x14ac:dyDescent="0.25">
      <c r="A4" s="165" t="s">
        <v>277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15.75" customHeight="1" x14ac:dyDescent="0.25">
      <c r="A5" s="165" t="s">
        <v>180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</row>
    <row r="6" spans="1:15" ht="15.75" customHeight="1" x14ac:dyDescent="0.25">
      <c r="A6" s="165" t="s">
        <v>17</v>
      </c>
      <c r="B6" s="166"/>
      <c r="C6" s="167"/>
      <c r="D6" s="165" t="s">
        <v>118</v>
      </c>
      <c r="E6" s="166"/>
      <c r="F6" s="166"/>
      <c r="G6" s="166"/>
      <c r="H6" s="166"/>
      <c r="I6" s="167"/>
      <c r="J6" s="165" t="s">
        <v>36</v>
      </c>
      <c r="K6" s="166"/>
      <c r="L6" s="166"/>
      <c r="M6" s="166"/>
      <c r="N6" s="166"/>
      <c r="O6" s="167"/>
    </row>
    <row r="7" spans="1:15" ht="15.75" customHeight="1" x14ac:dyDescent="0.25">
      <c r="A7" s="163" t="s">
        <v>18</v>
      </c>
      <c r="B7" s="163" t="s">
        <v>37</v>
      </c>
      <c r="C7" s="163" t="s">
        <v>19</v>
      </c>
      <c r="D7" s="165" t="s">
        <v>5</v>
      </c>
      <c r="E7" s="166"/>
      <c r="F7" s="167"/>
      <c r="G7" s="165" t="s">
        <v>6</v>
      </c>
      <c r="H7" s="166"/>
      <c r="I7" s="167"/>
      <c r="J7" s="165" t="s">
        <v>5</v>
      </c>
      <c r="K7" s="166"/>
      <c r="L7" s="167"/>
      <c r="M7" s="165" t="s">
        <v>6</v>
      </c>
      <c r="N7" s="166"/>
      <c r="O7" s="167"/>
    </row>
    <row r="8" spans="1:15" ht="15.75" x14ac:dyDescent="0.25">
      <c r="A8" s="164"/>
      <c r="B8" s="164"/>
      <c r="C8" s="164"/>
      <c r="D8" s="32" t="s">
        <v>20</v>
      </c>
      <c r="E8" s="32" t="s">
        <v>21</v>
      </c>
      <c r="F8" s="32" t="s">
        <v>22</v>
      </c>
      <c r="G8" s="32" t="s">
        <v>20</v>
      </c>
      <c r="H8" s="32" t="s">
        <v>21</v>
      </c>
      <c r="I8" s="32" t="s">
        <v>22</v>
      </c>
      <c r="J8" s="32" t="s">
        <v>20</v>
      </c>
      <c r="K8" s="32" t="s">
        <v>21</v>
      </c>
      <c r="L8" s="32" t="s">
        <v>22</v>
      </c>
      <c r="M8" s="32" t="s">
        <v>20</v>
      </c>
      <c r="N8" s="32" t="s">
        <v>21</v>
      </c>
      <c r="O8" s="32" t="s">
        <v>22</v>
      </c>
    </row>
    <row r="9" spans="1:15" ht="20.100000000000001" customHeight="1" x14ac:dyDescent="0.25">
      <c r="A9" s="29">
        <v>1</v>
      </c>
      <c r="B9" s="134" t="s">
        <v>288</v>
      </c>
      <c r="C9" s="35" t="s">
        <v>289</v>
      </c>
      <c r="D9" s="84">
        <v>85</v>
      </c>
      <c r="E9" s="84">
        <v>47</v>
      </c>
      <c r="F9" s="84">
        <v>55.29</v>
      </c>
      <c r="G9" s="84">
        <v>44</v>
      </c>
      <c r="H9" s="84">
        <v>31</v>
      </c>
      <c r="I9" s="84">
        <v>70.45</v>
      </c>
      <c r="J9" s="84">
        <v>165</v>
      </c>
      <c r="K9" s="84">
        <v>74</v>
      </c>
      <c r="L9" s="84">
        <v>44.85</v>
      </c>
      <c r="M9" s="84">
        <v>104</v>
      </c>
      <c r="N9" s="84">
        <v>47</v>
      </c>
      <c r="O9" s="84">
        <v>45.19</v>
      </c>
    </row>
    <row r="10" spans="1:15" ht="20.100000000000001" customHeight="1" x14ac:dyDescent="0.25">
      <c r="A10" s="29">
        <v>2</v>
      </c>
      <c r="B10" s="134" t="s">
        <v>290</v>
      </c>
      <c r="C10" s="35" t="s">
        <v>291</v>
      </c>
      <c r="D10" s="84">
        <v>154</v>
      </c>
      <c r="E10" s="84">
        <v>91</v>
      </c>
      <c r="F10" s="84">
        <v>59.09</v>
      </c>
      <c r="G10" s="84">
        <v>74</v>
      </c>
      <c r="H10" s="84">
        <v>50</v>
      </c>
      <c r="I10" s="84">
        <v>67.569999999999993</v>
      </c>
      <c r="J10" s="84">
        <v>387</v>
      </c>
      <c r="K10" s="84">
        <v>153</v>
      </c>
      <c r="L10" s="84">
        <v>39.53</v>
      </c>
      <c r="M10" s="84">
        <v>198</v>
      </c>
      <c r="N10" s="84">
        <v>83</v>
      </c>
      <c r="O10" s="84">
        <v>41.92</v>
      </c>
    </row>
    <row r="11" spans="1:15" ht="20.100000000000001" customHeight="1" x14ac:dyDescent="0.25">
      <c r="A11" s="29">
        <v>3</v>
      </c>
      <c r="B11" s="134" t="s">
        <v>292</v>
      </c>
      <c r="C11" s="35" t="s">
        <v>293</v>
      </c>
      <c r="D11" s="84">
        <v>14</v>
      </c>
      <c r="E11" s="84">
        <v>10</v>
      </c>
      <c r="F11" s="84">
        <v>71.430000000000007</v>
      </c>
      <c r="G11" s="84">
        <v>2</v>
      </c>
      <c r="H11" s="84">
        <v>2</v>
      </c>
      <c r="I11" s="84">
        <v>100</v>
      </c>
      <c r="J11" s="84">
        <v>29</v>
      </c>
      <c r="K11" s="84">
        <v>22</v>
      </c>
      <c r="L11" s="84">
        <v>75.86</v>
      </c>
      <c r="M11" s="84">
        <v>12</v>
      </c>
      <c r="N11" s="84">
        <v>10</v>
      </c>
      <c r="O11" s="84">
        <v>83.33</v>
      </c>
    </row>
    <row r="12" spans="1:15" ht="20.100000000000001" customHeight="1" x14ac:dyDescent="0.25">
      <c r="A12" s="29">
        <v>4</v>
      </c>
      <c r="B12" s="134" t="s">
        <v>294</v>
      </c>
      <c r="C12" s="35" t="s">
        <v>295</v>
      </c>
      <c r="D12" s="84">
        <v>5</v>
      </c>
      <c r="E12" s="84">
        <v>5</v>
      </c>
      <c r="F12" s="84">
        <v>100</v>
      </c>
      <c r="G12" s="84">
        <v>5</v>
      </c>
      <c r="H12" s="84">
        <v>5</v>
      </c>
      <c r="I12" s="84">
        <v>100</v>
      </c>
      <c r="J12" s="84">
        <v>15</v>
      </c>
      <c r="K12" s="84">
        <v>10</v>
      </c>
      <c r="L12" s="84">
        <v>66.67</v>
      </c>
      <c r="M12" s="84">
        <v>18</v>
      </c>
      <c r="N12" s="84">
        <v>9</v>
      </c>
      <c r="O12" s="84">
        <v>50</v>
      </c>
    </row>
    <row r="13" spans="1:15" ht="20.100000000000001" customHeight="1" x14ac:dyDescent="0.25">
      <c r="A13" s="29">
        <v>5</v>
      </c>
      <c r="B13" s="134" t="s">
        <v>296</v>
      </c>
      <c r="C13" s="35" t="s">
        <v>297</v>
      </c>
      <c r="D13" s="84">
        <v>8</v>
      </c>
      <c r="E13" s="84">
        <v>8</v>
      </c>
      <c r="F13" s="84">
        <v>100</v>
      </c>
      <c r="G13" s="84">
        <v>6</v>
      </c>
      <c r="H13" s="84">
        <v>6</v>
      </c>
      <c r="I13" s="84">
        <v>100</v>
      </c>
      <c r="J13" s="84">
        <v>18</v>
      </c>
      <c r="K13" s="84">
        <v>14</v>
      </c>
      <c r="L13" s="84">
        <v>77.78</v>
      </c>
      <c r="M13" s="84">
        <v>31</v>
      </c>
      <c r="N13" s="84">
        <v>22</v>
      </c>
      <c r="O13" s="84">
        <v>70.97</v>
      </c>
    </row>
    <row r="14" spans="1:15" ht="20.100000000000001" customHeight="1" x14ac:dyDescent="0.25">
      <c r="A14" s="29">
        <v>6</v>
      </c>
      <c r="B14" s="134" t="s">
        <v>298</v>
      </c>
      <c r="C14" s="35" t="s">
        <v>299</v>
      </c>
      <c r="D14" s="84">
        <v>10</v>
      </c>
      <c r="E14" s="84">
        <v>7</v>
      </c>
      <c r="F14" s="84">
        <v>70</v>
      </c>
      <c r="G14" s="84">
        <v>4</v>
      </c>
      <c r="H14" s="84">
        <v>4</v>
      </c>
      <c r="I14" s="84">
        <v>100</v>
      </c>
      <c r="J14" s="84">
        <v>29</v>
      </c>
      <c r="K14" s="84">
        <v>24</v>
      </c>
      <c r="L14" s="84">
        <v>82.76</v>
      </c>
      <c r="M14" s="84">
        <v>24</v>
      </c>
      <c r="N14" s="84">
        <v>24</v>
      </c>
      <c r="O14" s="84">
        <v>100</v>
      </c>
    </row>
    <row r="15" spans="1:15" ht="20.100000000000001" customHeight="1" x14ac:dyDescent="0.25">
      <c r="A15" s="29">
        <v>7</v>
      </c>
      <c r="B15" s="134" t="s">
        <v>300</v>
      </c>
      <c r="C15" s="35" t="s">
        <v>301</v>
      </c>
      <c r="D15" s="84">
        <v>10</v>
      </c>
      <c r="E15" s="84">
        <v>7</v>
      </c>
      <c r="F15" s="84">
        <v>70</v>
      </c>
      <c r="G15" s="84">
        <v>6</v>
      </c>
      <c r="H15" s="84">
        <v>6</v>
      </c>
      <c r="I15" s="84">
        <v>100</v>
      </c>
      <c r="J15" s="84">
        <v>20</v>
      </c>
      <c r="K15" s="84">
        <v>16</v>
      </c>
      <c r="L15" s="84">
        <v>80</v>
      </c>
      <c r="M15" s="84">
        <v>20</v>
      </c>
      <c r="N15" s="84">
        <v>20</v>
      </c>
      <c r="O15" s="84">
        <v>100</v>
      </c>
    </row>
    <row r="16" spans="1:15" ht="20.100000000000001" customHeight="1" x14ac:dyDescent="0.25">
      <c r="A16" s="29">
        <v>8</v>
      </c>
      <c r="B16" s="134" t="s">
        <v>302</v>
      </c>
      <c r="C16" s="35" t="s">
        <v>303</v>
      </c>
      <c r="D16" s="84">
        <v>31</v>
      </c>
      <c r="E16" s="84">
        <v>28</v>
      </c>
      <c r="F16" s="84">
        <v>90.32</v>
      </c>
      <c r="G16" s="84">
        <v>13</v>
      </c>
      <c r="H16" s="84">
        <v>7</v>
      </c>
      <c r="I16" s="84">
        <v>53.85</v>
      </c>
      <c r="J16" s="84">
        <v>71</v>
      </c>
      <c r="K16" s="84">
        <v>50</v>
      </c>
      <c r="L16" s="84">
        <v>70.42</v>
      </c>
      <c r="M16" s="84">
        <v>44</v>
      </c>
      <c r="N16" s="84">
        <v>24</v>
      </c>
      <c r="O16" s="84">
        <v>54.55</v>
      </c>
    </row>
    <row r="17" spans="1:15" ht="20.100000000000001" customHeight="1" x14ac:dyDescent="0.25">
      <c r="A17" s="29">
        <v>9</v>
      </c>
      <c r="B17" s="134" t="s">
        <v>304</v>
      </c>
      <c r="C17" s="35" t="s">
        <v>305</v>
      </c>
      <c r="D17" s="84">
        <v>8</v>
      </c>
      <c r="E17" s="84">
        <v>6</v>
      </c>
      <c r="F17" s="84">
        <v>75</v>
      </c>
      <c r="G17" s="84">
        <v>10</v>
      </c>
      <c r="H17" s="84">
        <v>9</v>
      </c>
      <c r="I17" s="84">
        <v>90</v>
      </c>
      <c r="J17" s="84">
        <v>27</v>
      </c>
      <c r="K17" s="84">
        <v>16</v>
      </c>
      <c r="L17" s="84">
        <v>59.26</v>
      </c>
      <c r="M17" s="84">
        <v>31</v>
      </c>
      <c r="N17" s="84">
        <v>12</v>
      </c>
      <c r="O17" s="84">
        <v>38.71</v>
      </c>
    </row>
    <row r="18" spans="1:15" ht="20.100000000000001" customHeight="1" x14ac:dyDescent="0.25">
      <c r="A18" s="29">
        <v>10</v>
      </c>
      <c r="B18" s="134" t="s">
        <v>306</v>
      </c>
      <c r="C18" s="35" t="s">
        <v>307</v>
      </c>
      <c r="D18" s="84">
        <v>63</v>
      </c>
      <c r="E18" s="84">
        <v>34</v>
      </c>
      <c r="F18" s="84">
        <v>53.97</v>
      </c>
      <c r="G18" s="84">
        <v>28</v>
      </c>
      <c r="H18" s="84">
        <v>15</v>
      </c>
      <c r="I18" s="84">
        <v>53.57</v>
      </c>
      <c r="J18" s="84">
        <v>135</v>
      </c>
      <c r="K18" s="84">
        <v>72</v>
      </c>
      <c r="L18" s="84">
        <v>53.33</v>
      </c>
      <c r="M18" s="84">
        <v>74</v>
      </c>
      <c r="N18" s="84">
        <v>33</v>
      </c>
      <c r="O18" s="84">
        <v>44.59</v>
      </c>
    </row>
    <row r="19" spans="1:15" ht="20.100000000000001" customHeight="1" x14ac:dyDescent="0.25">
      <c r="A19" s="29">
        <v>11</v>
      </c>
      <c r="B19" s="134" t="s">
        <v>23</v>
      </c>
      <c r="C19" s="35" t="s">
        <v>24</v>
      </c>
      <c r="D19" s="84">
        <v>12</v>
      </c>
      <c r="E19" s="84">
        <v>3</v>
      </c>
      <c r="F19" s="84">
        <v>25</v>
      </c>
      <c r="G19" s="84">
        <v>13</v>
      </c>
      <c r="H19" s="84">
        <v>6</v>
      </c>
      <c r="I19" s="84">
        <v>46.15</v>
      </c>
      <c r="J19" s="84">
        <v>26</v>
      </c>
      <c r="K19" s="84">
        <v>8</v>
      </c>
      <c r="L19" s="84">
        <v>30.77</v>
      </c>
      <c r="M19" s="84">
        <v>25</v>
      </c>
      <c r="N19" s="84">
        <v>8</v>
      </c>
      <c r="O19" s="84">
        <v>32</v>
      </c>
    </row>
    <row r="20" spans="1:15" ht="20.100000000000001" customHeight="1" x14ac:dyDescent="0.25">
      <c r="A20" s="29">
        <v>12</v>
      </c>
      <c r="B20" s="134" t="s">
        <v>308</v>
      </c>
      <c r="C20" s="35" t="s">
        <v>309</v>
      </c>
      <c r="D20" s="84">
        <v>10</v>
      </c>
      <c r="E20" s="84">
        <v>6</v>
      </c>
      <c r="F20" s="84">
        <v>60</v>
      </c>
      <c r="G20" s="84">
        <v>1</v>
      </c>
      <c r="H20" s="84">
        <v>0</v>
      </c>
      <c r="I20" s="84">
        <v>0</v>
      </c>
      <c r="J20" s="84">
        <v>23</v>
      </c>
      <c r="K20" s="84">
        <v>7</v>
      </c>
      <c r="L20" s="84">
        <v>30.43</v>
      </c>
      <c r="M20" s="84">
        <v>6</v>
      </c>
      <c r="N20" s="84">
        <v>3</v>
      </c>
      <c r="O20" s="84">
        <v>50</v>
      </c>
    </row>
    <row r="21" spans="1:15" ht="20.100000000000001" customHeight="1" x14ac:dyDescent="0.25">
      <c r="A21" s="29">
        <v>13</v>
      </c>
      <c r="B21" s="134" t="s">
        <v>310</v>
      </c>
      <c r="C21" s="35" t="s">
        <v>311</v>
      </c>
      <c r="D21" s="84">
        <v>49</v>
      </c>
      <c r="E21" s="84">
        <v>15</v>
      </c>
      <c r="F21" s="84">
        <v>30.61</v>
      </c>
      <c r="G21" s="84">
        <v>9</v>
      </c>
      <c r="H21" s="84">
        <v>3</v>
      </c>
      <c r="I21" s="84">
        <v>33.33</v>
      </c>
      <c r="J21" s="84">
        <v>108</v>
      </c>
      <c r="K21" s="84">
        <v>24</v>
      </c>
      <c r="L21" s="84">
        <v>22.22</v>
      </c>
      <c r="M21" s="84">
        <v>24</v>
      </c>
      <c r="N21" s="84">
        <v>9</v>
      </c>
      <c r="O21" s="84">
        <v>37.5</v>
      </c>
    </row>
    <row r="22" spans="1:15" ht="20.100000000000001" customHeight="1" x14ac:dyDescent="0.25">
      <c r="A22" s="29">
        <v>14</v>
      </c>
      <c r="B22" s="134" t="s">
        <v>312</v>
      </c>
      <c r="C22" s="35" t="s">
        <v>313</v>
      </c>
      <c r="D22" s="84">
        <v>7</v>
      </c>
      <c r="E22" s="84">
        <v>3</v>
      </c>
      <c r="F22" s="84">
        <v>42.86</v>
      </c>
      <c r="G22" s="84">
        <v>2</v>
      </c>
      <c r="H22" s="84">
        <v>2</v>
      </c>
      <c r="I22" s="84">
        <v>100</v>
      </c>
      <c r="J22" s="84">
        <v>28</v>
      </c>
      <c r="K22" s="84">
        <v>8</v>
      </c>
      <c r="L22" s="84">
        <v>28.57</v>
      </c>
      <c r="M22" s="84">
        <v>10</v>
      </c>
      <c r="N22" s="84">
        <v>5</v>
      </c>
      <c r="O22" s="84">
        <v>50</v>
      </c>
    </row>
    <row r="23" spans="1:15" ht="20.100000000000001" customHeight="1" x14ac:dyDescent="0.25">
      <c r="A23" s="29">
        <v>15</v>
      </c>
      <c r="B23" s="134" t="s">
        <v>314</v>
      </c>
      <c r="C23" s="35" t="s">
        <v>315</v>
      </c>
      <c r="D23" s="84">
        <v>23</v>
      </c>
      <c r="E23" s="84">
        <v>21</v>
      </c>
      <c r="F23" s="84">
        <v>91.3</v>
      </c>
      <c r="G23" s="84">
        <v>10</v>
      </c>
      <c r="H23" s="84">
        <v>9</v>
      </c>
      <c r="I23" s="84">
        <v>90</v>
      </c>
      <c r="J23" s="84">
        <v>54</v>
      </c>
      <c r="K23" s="84">
        <v>29</v>
      </c>
      <c r="L23" s="84">
        <v>53.7</v>
      </c>
      <c r="M23" s="84">
        <v>31</v>
      </c>
      <c r="N23" s="84">
        <v>10</v>
      </c>
      <c r="O23" s="84">
        <v>32.26</v>
      </c>
    </row>
    <row r="24" spans="1:15" ht="20.100000000000001" customHeight="1" x14ac:dyDescent="0.25">
      <c r="A24" s="29">
        <v>16</v>
      </c>
      <c r="B24" s="134" t="s">
        <v>316</v>
      </c>
      <c r="C24" s="35" t="s">
        <v>317</v>
      </c>
      <c r="D24" s="84">
        <v>8</v>
      </c>
      <c r="E24" s="84">
        <v>8</v>
      </c>
      <c r="F24" s="84">
        <v>100</v>
      </c>
      <c r="G24" s="84">
        <v>6</v>
      </c>
      <c r="H24" s="84">
        <v>5</v>
      </c>
      <c r="I24" s="84">
        <v>83.33</v>
      </c>
      <c r="J24" s="84">
        <v>28</v>
      </c>
      <c r="K24" s="84">
        <v>28</v>
      </c>
      <c r="L24" s="84">
        <v>100</v>
      </c>
      <c r="M24" s="84">
        <v>20</v>
      </c>
      <c r="N24" s="84">
        <v>20</v>
      </c>
      <c r="O24" s="84">
        <v>100</v>
      </c>
    </row>
    <row r="25" spans="1:15" ht="20.100000000000001" customHeight="1" x14ac:dyDescent="0.25">
      <c r="A25" s="29">
        <v>17</v>
      </c>
      <c r="B25" s="134" t="s">
        <v>318</v>
      </c>
      <c r="C25" s="35" t="s">
        <v>319</v>
      </c>
      <c r="D25" s="84">
        <v>48</v>
      </c>
      <c r="E25" s="84">
        <v>18</v>
      </c>
      <c r="F25" s="84">
        <v>37.5</v>
      </c>
      <c r="G25" s="84">
        <v>10</v>
      </c>
      <c r="H25" s="84">
        <v>6</v>
      </c>
      <c r="I25" s="84">
        <v>60</v>
      </c>
      <c r="J25" s="84">
        <v>91</v>
      </c>
      <c r="K25" s="84">
        <v>33</v>
      </c>
      <c r="L25" s="84">
        <v>36.26</v>
      </c>
      <c r="M25" s="84">
        <v>53</v>
      </c>
      <c r="N25" s="84">
        <v>16</v>
      </c>
      <c r="O25" s="84">
        <v>30.19</v>
      </c>
    </row>
    <row r="26" spans="1:15" ht="20.100000000000001" customHeight="1" x14ac:dyDescent="0.25">
      <c r="A26" s="29">
        <v>18</v>
      </c>
      <c r="B26" s="134" t="s">
        <v>320</v>
      </c>
      <c r="C26" s="35" t="s">
        <v>321</v>
      </c>
      <c r="D26" s="84">
        <v>53</v>
      </c>
      <c r="E26" s="84">
        <v>17</v>
      </c>
      <c r="F26" s="84">
        <v>32.08</v>
      </c>
      <c r="G26" s="84">
        <v>10</v>
      </c>
      <c r="H26" s="84">
        <v>7</v>
      </c>
      <c r="I26" s="84">
        <v>70</v>
      </c>
      <c r="J26" s="84">
        <v>100</v>
      </c>
      <c r="K26" s="84">
        <v>40</v>
      </c>
      <c r="L26" s="84">
        <v>40</v>
      </c>
      <c r="M26" s="84">
        <v>53</v>
      </c>
      <c r="N26" s="84">
        <v>25</v>
      </c>
      <c r="O26" s="84">
        <v>47.17</v>
      </c>
    </row>
    <row r="27" spans="1:15" ht="20.100000000000001" customHeight="1" x14ac:dyDescent="0.25">
      <c r="A27" s="29">
        <v>19</v>
      </c>
      <c r="B27" s="134" t="s">
        <v>322</v>
      </c>
      <c r="C27" s="35" t="s">
        <v>323</v>
      </c>
      <c r="D27" s="84">
        <v>28</v>
      </c>
      <c r="E27" s="84">
        <v>24</v>
      </c>
      <c r="F27" s="84">
        <v>85.71</v>
      </c>
      <c r="G27" s="84">
        <v>13</v>
      </c>
      <c r="H27" s="84">
        <v>12</v>
      </c>
      <c r="I27" s="84">
        <v>92.31</v>
      </c>
      <c r="J27" s="84">
        <v>57</v>
      </c>
      <c r="K27" s="84">
        <v>26</v>
      </c>
      <c r="L27" s="84">
        <v>45.61</v>
      </c>
      <c r="M27" s="84">
        <v>34</v>
      </c>
      <c r="N27" s="84">
        <v>11</v>
      </c>
      <c r="O27" s="84">
        <v>32.35</v>
      </c>
    </row>
    <row r="28" spans="1:15" ht="20.100000000000001" customHeight="1" x14ac:dyDescent="0.25">
      <c r="A28" s="29">
        <v>20</v>
      </c>
      <c r="B28" s="134" t="s">
        <v>25</v>
      </c>
      <c r="C28" s="35" t="s">
        <v>26</v>
      </c>
      <c r="D28" s="84">
        <v>80</v>
      </c>
      <c r="E28" s="84">
        <v>56</v>
      </c>
      <c r="F28" s="84">
        <v>70</v>
      </c>
      <c r="G28" s="84">
        <v>21</v>
      </c>
      <c r="H28" s="84">
        <v>18</v>
      </c>
      <c r="I28" s="84">
        <v>85.71</v>
      </c>
      <c r="J28" s="84">
        <v>176</v>
      </c>
      <c r="K28" s="84">
        <v>113</v>
      </c>
      <c r="L28" s="84">
        <v>64.2</v>
      </c>
      <c r="M28" s="84">
        <v>68</v>
      </c>
      <c r="N28" s="84">
        <v>49</v>
      </c>
      <c r="O28" s="84">
        <v>72.06</v>
      </c>
    </row>
    <row r="29" spans="1:15" ht="20.100000000000001" customHeight="1" x14ac:dyDescent="0.25">
      <c r="A29" s="29">
        <v>21</v>
      </c>
      <c r="B29" s="134" t="s">
        <v>27</v>
      </c>
      <c r="C29" s="35" t="s">
        <v>28</v>
      </c>
      <c r="D29" s="84">
        <v>14</v>
      </c>
      <c r="E29" s="84">
        <v>11</v>
      </c>
      <c r="F29" s="84">
        <v>78.569999999999993</v>
      </c>
      <c r="G29" s="84">
        <v>4</v>
      </c>
      <c r="H29" s="84">
        <v>2</v>
      </c>
      <c r="I29" s="84">
        <v>50</v>
      </c>
      <c r="J29" s="84">
        <v>28</v>
      </c>
      <c r="K29" s="84">
        <v>19</v>
      </c>
      <c r="L29" s="84">
        <v>67.86</v>
      </c>
      <c r="M29" s="84">
        <v>20</v>
      </c>
      <c r="N29" s="84">
        <v>14</v>
      </c>
      <c r="O29" s="84">
        <v>70</v>
      </c>
    </row>
    <row r="30" spans="1:15" ht="20.100000000000001" customHeight="1" x14ac:dyDescent="0.25">
      <c r="A30" s="29">
        <v>22</v>
      </c>
      <c r="B30" s="134" t="s">
        <v>324</v>
      </c>
      <c r="C30" s="35" t="s">
        <v>325</v>
      </c>
      <c r="D30" s="84">
        <v>28</v>
      </c>
      <c r="E30" s="84">
        <v>14</v>
      </c>
      <c r="F30" s="84">
        <v>50</v>
      </c>
      <c r="G30" s="84">
        <v>17</v>
      </c>
      <c r="H30" s="84">
        <v>11</v>
      </c>
      <c r="I30" s="84">
        <v>64.709999999999994</v>
      </c>
      <c r="J30" s="84">
        <v>79</v>
      </c>
      <c r="K30" s="84">
        <v>48</v>
      </c>
      <c r="L30" s="84">
        <v>60.76</v>
      </c>
      <c r="M30" s="84">
        <v>39</v>
      </c>
      <c r="N30" s="84">
        <v>26</v>
      </c>
      <c r="O30" s="84">
        <v>66.67</v>
      </c>
    </row>
    <row r="31" spans="1:15" ht="20.100000000000001" customHeight="1" x14ac:dyDescent="0.25">
      <c r="A31" s="29">
        <v>23</v>
      </c>
      <c r="B31" s="134" t="s">
        <v>326</v>
      </c>
      <c r="C31" s="35" t="s">
        <v>327</v>
      </c>
      <c r="D31" s="84">
        <v>56</v>
      </c>
      <c r="E31" s="84">
        <v>41</v>
      </c>
      <c r="F31" s="84">
        <v>73.209999999999994</v>
      </c>
      <c r="G31" s="84">
        <v>9</v>
      </c>
      <c r="H31" s="84">
        <v>7</v>
      </c>
      <c r="I31" s="84">
        <v>77.78</v>
      </c>
      <c r="J31" s="84">
        <v>104</v>
      </c>
      <c r="K31" s="84">
        <v>78</v>
      </c>
      <c r="L31" s="84">
        <v>75</v>
      </c>
      <c r="M31" s="84">
        <v>34</v>
      </c>
      <c r="N31" s="84">
        <v>28</v>
      </c>
      <c r="O31" s="84">
        <v>82.35</v>
      </c>
    </row>
    <row r="32" spans="1:15" ht="20.100000000000001" customHeight="1" x14ac:dyDescent="0.25">
      <c r="A32" s="29">
        <v>24</v>
      </c>
      <c r="B32" s="134" t="s">
        <v>328</v>
      </c>
      <c r="C32" s="35" t="s">
        <v>329</v>
      </c>
      <c r="D32" s="84">
        <v>41</v>
      </c>
      <c r="E32" s="84">
        <v>30</v>
      </c>
      <c r="F32" s="84">
        <v>73.17</v>
      </c>
      <c r="G32" s="84">
        <v>17</v>
      </c>
      <c r="H32" s="84">
        <v>16</v>
      </c>
      <c r="I32" s="84">
        <v>94.12</v>
      </c>
      <c r="J32" s="84">
        <v>93</v>
      </c>
      <c r="K32" s="84">
        <v>70</v>
      </c>
      <c r="L32" s="84">
        <v>75.27</v>
      </c>
      <c r="M32" s="84">
        <v>39</v>
      </c>
      <c r="N32" s="84">
        <v>29</v>
      </c>
      <c r="O32" s="84">
        <v>74.36</v>
      </c>
    </row>
    <row r="33" spans="1:15" ht="20.100000000000001" customHeight="1" x14ac:dyDescent="0.25">
      <c r="A33" s="29">
        <v>25</v>
      </c>
      <c r="B33" s="134" t="s">
        <v>29</v>
      </c>
      <c r="C33" s="35" t="s">
        <v>30</v>
      </c>
      <c r="D33" s="84">
        <v>90</v>
      </c>
      <c r="E33" s="84">
        <v>47</v>
      </c>
      <c r="F33" s="84">
        <v>52.22</v>
      </c>
      <c r="G33" s="84">
        <v>31</v>
      </c>
      <c r="H33" s="84">
        <v>20</v>
      </c>
      <c r="I33" s="84">
        <v>64.52</v>
      </c>
      <c r="J33" s="84">
        <v>145</v>
      </c>
      <c r="K33" s="84">
        <v>66</v>
      </c>
      <c r="L33" s="84">
        <v>45.52</v>
      </c>
      <c r="M33" s="84">
        <v>53</v>
      </c>
      <c r="N33" s="84">
        <v>40</v>
      </c>
      <c r="O33" s="84">
        <v>75.47</v>
      </c>
    </row>
    <row r="34" spans="1:15" ht="20.100000000000001" customHeight="1" x14ac:dyDescent="0.25">
      <c r="A34" s="29">
        <v>26</v>
      </c>
      <c r="B34" s="134" t="s">
        <v>31</v>
      </c>
      <c r="C34" s="35" t="s">
        <v>32</v>
      </c>
      <c r="D34" s="84">
        <v>54</v>
      </c>
      <c r="E34" s="84">
        <v>33</v>
      </c>
      <c r="F34" s="84">
        <v>61.11</v>
      </c>
      <c r="G34" s="84">
        <v>24</v>
      </c>
      <c r="H34" s="84">
        <v>15</v>
      </c>
      <c r="I34" s="84">
        <v>62.5</v>
      </c>
      <c r="J34" s="84">
        <v>138</v>
      </c>
      <c r="K34" s="84">
        <v>105</v>
      </c>
      <c r="L34" s="84">
        <v>76.09</v>
      </c>
      <c r="M34" s="84">
        <v>56</v>
      </c>
      <c r="N34" s="84">
        <v>47</v>
      </c>
      <c r="O34" s="84">
        <v>83.93</v>
      </c>
    </row>
    <row r="35" spans="1:15" ht="20.100000000000001" customHeight="1" x14ac:dyDescent="0.25">
      <c r="A35" s="29">
        <v>27</v>
      </c>
      <c r="B35" s="134" t="s">
        <v>330</v>
      </c>
      <c r="C35" s="35" t="s">
        <v>331</v>
      </c>
      <c r="D35" s="84">
        <v>8</v>
      </c>
      <c r="E35" s="84">
        <v>4</v>
      </c>
      <c r="F35" s="84">
        <v>50</v>
      </c>
      <c r="G35" s="84">
        <v>3</v>
      </c>
      <c r="H35" s="84">
        <v>1</v>
      </c>
      <c r="I35" s="84">
        <v>33.33</v>
      </c>
      <c r="J35" s="84">
        <v>25</v>
      </c>
      <c r="K35" s="84">
        <v>11</v>
      </c>
      <c r="L35" s="84">
        <v>44</v>
      </c>
      <c r="M35" s="84">
        <v>9</v>
      </c>
      <c r="N35" s="84">
        <v>5</v>
      </c>
      <c r="O35" s="84">
        <v>55.56</v>
      </c>
    </row>
    <row r="36" spans="1:15" ht="20.100000000000001" customHeight="1" x14ac:dyDescent="0.25">
      <c r="A36" s="29">
        <v>28</v>
      </c>
      <c r="B36" s="134" t="s">
        <v>332</v>
      </c>
      <c r="C36" s="35" t="s">
        <v>333</v>
      </c>
      <c r="D36" s="84">
        <v>8</v>
      </c>
      <c r="E36" s="84">
        <v>6</v>
      </c>
      <c r="F36" s="84">
        <v>75</v>
      </c>
      <c r="G36" s="84">
        <v>3</v>
      </c>
      <c r="H36" s="84">
        <v>3</v>
      </c>
      <c r="I36" s="84">
        <v>100</v>
      </c>
      <c r="J36" s="84">
        <v>24</v>
      </c>
      <c r="K36" s="84">
        <v>10</v>
      </c>
      <c r="L36" s="84">
        <v>41.67</v>
      </c>
      <c r="M36" s="84">
        <v>7</v>
      </c>
      <c r="N36" s="84">
        <v>6</v>
      </c>
      <c r="O36" s="84">
        <v>85.71</v>
      </c>
    </row>
    <row r="37" spans="1:15" ht="20.100000000000001" customHeight="1" x14ac:dyDescent="0.25">
      <c r="A37" s="29">
        <v>29</v>
      </c>
      <c r="B37" s="134" t="s">
        <v>334</v>
      </c>
      <c r="C37" s="35" t="s">
        <v>335</v>
      </c>
      <c r="D37" s="84">
        <v>40</v>
      </c>
      <c r="E37" s="84">
        <v>21</v>
      </c>
      <c r="F37" s="84">
        <v>52.5</v>
      </c>
      <c r="G37" s="84">
        <v>13</v>
      </c>
      <c r="H37" s="84">
        <v>11</v>
      </c>
      <c r="I37" s="84">
        <v>84.62</v>
      </c>
      <c r="J37" s="84">
        <v>106</v>
      </c>
      <c r="K37" s="84">
        <v>59</v>
      </c>
      <c r="L37" s="84">
        <v>55.66</v>
      </c>
      <c r="M37" s="84">
        <v>47</v>
      </c>
      <c r="N37" s="84">
        <v>36</v>
      </c>
      <c r="O37" s="84">
        <v>76.599999999999994</v>
      </c>
    </row>
    <row r="38" spans="1:15" ht="20.100000000000001" customHeight="1" x14ac:dyDescent="0.25">
      <c r="A38" s="29">
        <v>30</v>
      </c>
      <c r="B38" s="134" t="s">
        <v>336</v>
      </c>
      <c r="C38" s="35" t="s">
        <v>337</v>
      </c>
      <c r="D38" s="84">
        <v>68</v>
      </c>
      <c r="E38" s="84">
        <v>49</v>
      </c>
      <c r="F38" s="84">
        <v>72.06</v>
      </c>
      <c r="G38" s="84">
        <v>45</v>
      </c>
      <c r="H38" s="84">
        <v>37</v>
      </c>
      <c r="I38" s="84">
        <v>82.22</v>
      </c>
      <c r="J38" s="84">
        <v>177</v>
      </c>
      <c r="K38" s="84">
        <v>134</v>
      </c>
      <c r="L38" s="84">
        <v>75.709999999999994</v>
      </c>
      <c r="M38" s="84">
        <v>105</v>
      </c>
      <c r="N38" s="84">
        <v>81</v>
      </c>
      <c r="O38" s="84">
        <v>77.14</v>
      </c>
    </row>
    <row r="39" spans="1:15" ht="20.100000000000001" customHeight="1" x14ac:dyDescent="0.25">
      <c r="A39" s="29">
        <v>31</v>
      </c>
      <c r="B39" s="134" t="s">
        <v>338</v>
      </c>
      <c r="C39" s="35" t="s">
        <v>339</v>
      </c>
      <c r="D39" s="84">
        <v>47</v>
      </c>
      <c r="E39" s="84">
        <v>41</v>
      </c>
      <c r="F39" s="84">
        <v>87.23</v>
      </c>
      <c r="G39" s="84">
        <v>21</v>
      </c>
      <c r="H39" s="84">
        <v>18</v>
      </c>
      <c r="I39" s="84">
        <v>85.71</v>
      </c>
      <c r="J39" s="84">
        <v>89</v>
      </c>
      <c r="K39" s="84">
        <v>73</v>
      </c>
      <c r="L39" s="84">
        <v>82.02</v>
      </c>
      <c r="M39" s="84">
        <v>55</v>
      </c>
      <c r="N39" s="84">
        <v>46</v>
      </c>
      <c r="O39" s="84">
        <v>83.64</v>
      </c>
    </row>
    <row r="40" spans="1:15" ht="20.100000000000001" customHeight="1" x14ac:dyDescent="0.25">
      <c r="A40" s="29">
        <v>32</v>
      </c>
      <c r="B40" s="134" t="s">
        <v>33</v>
      </c>
      <c r="C40" s="35" t="s">
        <v>34</v>
      </c>
      <c r="D40" s="84">
        <v>58</v>
      </c>
      <c r="E40" s="84">
        <v>49</v>
      </c>
      <c r="F40" s="84">
        <v>84.48</v>
      </c>
      <c r="G40" s="84">
        <v>19</v>
      </c>
      <c r="H40" s="84">
        <v>16</v>
      </c>
      <c r="I40" s="84">
        <v>84.21</v>
      </c>
      <c r="J40" s="84">
        <v>101</v>
      </c>
      <c r="K40" s="84">
        <v>58</v>
      </c>
      <c r="L40" s="84">
        <v>57.43</v>
      </c>
      <c r="M40" s="84">
        <v>49</v>
      </c>
      <c r="N40" s="84">
        <v>33</v>
      </c>
      <c r="O40" s="84">
        <v>67.349999999999994</v>
      </c>
    </row>
    <row r="41" spans="1:15" ht="20.100000000000001" customHeight="1" x14ac:dyDescent="0.25">
      <c r="A41" s="29">
        <v>33</v>
      </c>
      <c r="B41" s="134" t="s">
        <v>340</v>
      </c>
      <c r="C41" s="35" t="s">
        <v>341</v>
      </c>
      <c r="D41" s="84">
        <v>94</v>
      </c>
      <c r="E41" s="84">
        <v>67</v>
      </c>
      <c r="F41" s="84">
        <v>71.28</v>
      </c>
      <c r="G41" s="84">
        <v>55</v>
      </c>
      <c r="H41" s="84">
        <v>46</v>
      </c>
      <c r="I41" s="84">
        <v>83.64</v>
      </c>
      <c r="J41" s="84">
        <v>183</v>
      </c>
      <c r="K41" s="84">
        <v>116</v>
      </c>
      <c r="L41" s="84">
        <v>63.39</v>
      </c>
      <c r="M41" s="84">
        <v>95</v>
      </c>
      <c r="N41" s="84">
        <v>70</v>
      </c>
      <c r="O41" s="84">
        <v>73.680000000000007</v>
      </c>
    </row>
    <row r="42" spans="1:15" ht="20.100000000000001" customHeight="1" x14ac:dyDescent="0.25">
      <c r="A42" s="29">
        <v>34</v>
      </c>
      <c r="B42" s="134" t="s">
        <v>342</v>
      </c>
      <c r="C42" s="35" t="s">
        <v>343</v>
      </c>
      <c r="D42" s="84">
        <v>51</v>
      </c>
      <c r="E42" s="84">
        <v>37</v>
      </c>
      <c r="F42" s="84">
        <v>72.55</v>
      </c>
      <c r="G42" s="84">
        <v>21</v>
      </c>
      <c r="H42" s="84">
        <v>20</v>
      </c>
      <c r="I42" s="84">
        <v>95.24</v>
      </c>
      <c r="J42" s="84">
        <v>99</v>
      </c>
      <c r="K42" s="84">
        <v>42</v>
      </c>
      <c r="L42" s="84">
        <v>42.42</v>
      </c>
      <c r="M42" s="84">
        <v>49</v>
      </c>
      <c r="N42" s="84">
        <v>31</v>
      </c>
      <c r="O42" s="84">
        <v>63.27</v>
      </c>
    </row>
    <row r="43" spans="1:15" ht="21" customHeight="1" x14ac:dyDescent="0.25">
      <c r="A43" s="165" t="s">
        <v>7</v>
      </c>
      <c r="B43" s="166"/>
      <c r="C43" s="167"/>
      <c r="D43" s="43">
        <f>SUM(D9:D42)</f>
        <v>1363</v>
      </c>
      <c r="E43" s="43">
        <f>SUM(E9:E42)</f>
        <v>864</v>
      </c>
      <c r="F43" s="87">
        <f>E43/D43*100</f>
        <v>63.389581804842251</v>
      </c>
      <c r="G43" s="43">
        <f>SUM(G9:G42)</f>
        <v>569</v>
      </c>
      <c r="H43" s="43">
        <f>SUM(H9:H42)</f>
        <v>426</v>
      </c>
      <c r="I43" s="87">
        <f>H43/G43*100</f>
        <v>74.868189806678387</v>
      </c>
      <c r="J43" s="43">
        <f>SUM(J9:J42)</f>
        <v>2978</v>
      </c>
      <c r="K43" s="43">
        <f>SUM(K9:K42)</f>
        <v>1656</v>
      </c>
      <c r="L43" s="87">
        <f>K43/J43*100</f>
        <v>55.607790463398253</v>
      </c>
      <c r="M43" s="43">
        <f>SUM(M9:M42)</f>
        <v>1537</v>
      </c>
      <c r="N43" s="43">
        <f>SUM(N9:N42)</f>
        <v>932</v>
      </c>
      <c r="O43" s="87">
        <f>N43/M43*100</f>
        <v>60.637605725439172</v>
      </c>
    </row>
  </sheetData>
  <mergeCells count="15">
    <mergeCell ref="A2:O2"/>
    <mergeCell ref="A3:O3"/>
    <mergeCell ref="A4:O4"/>
    <mergeCell ref="A5:O5"/>
    <mergeCell ref="A6:C6"/>
    <mergeCell ref="D6:I6"/>
    <mergeCell ref="J6:O6"/>
    <mergeCell ref="M7:O7"/>
    <mergeCell ref="A43:C43"/>
    <mergeCell ref="A7:A8"/>
    <mergeCell ref="B7:B8"/>
    <mergeCell ref="C7:C8"/>
    <mergeCell ref="D7:F7"/>
    <mergeCell ref="G7:I7"/>
    <mergeCell ref="J7:L7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30</vt:i4>
      </vt:variant>
    </vt:vector>
  </HeadingPairs>
  <TitlesOfParts>
    <vt:vector size="82" baseType="lpstr">
      <vt:lpstr>Index</vt:lpstr>
      <vt:lpstr>PRO-1</vt:lpstr>
      <vt:lpstr>PRO-2</vt:lpstr>
      <vt:lpstr>PRO-2A(1)</vt:lpstr>
      <vt:lpstr>PRO-2A(2)</vt:lpstr>
      <vt:lpstr>PRO-2A(3)</vt:lpstr>
      <vt:lpstr>PRO-2B</vt:lpstr>
      <vt:lpstr>PRO-2B(1)</vt:lpstr>
      <vt:lpstr>PRO-2B(2)</vt:lpstr>
      <vt:lpstr>PRO-2B(3)</vt:lpstr>
      <vt:lpstr>PRO-3</vt:lpstr>
      <vt:lpstr>PRO-3A(1)</vt:lpstr>
      <vt:lpstr>PRO-3A(2)</vt:lpstr>
      <vt:lpstr>PRO-3B(1)</vt:lpstr>
      <vt:lpstr>PRO-3B(2)</vt:lpstr>
      <vt:lpstr>PRO-4</vt:lpstr>
      <vt:lpstr>PRO-4A</vt:lpstr>
      <vt:lpstr>PRO-4B</vt:lpstr>
      <vt:lpstr>PRO-5</vt:lpstr>
      <vt:lpstr>PRO-6</vt:lpstr>
      <vt:lpstr>PRO-6A</vt:lpstr>
      <vt:lpstr>PRO-7</vt:lpstr>
      <vt:lpstr>PRO-7A</vt:lpstr>
      <vt:lpstr>PRO-7B</vt:lpstr>
      <vt:lpstr>PRO-8</vt:lpstr>
      <vt:lpstr>PRO-9</vt:lpstr>
      <vt:lpstr>PRO-9A</vt:lpstr>
      <vt:lpstr>PRO-10</vt:lpstr>
      <vt:lpstr>PRO-11</vt:lpstr>
      <vt:lpstr>PRO-11A</vt:lpstr>
      <vt:lpstr>PRO-11B</vt:lpstr>
      <vt:lpstr>PRO-12</vt:lpstr>
      <vt:lpstr>PRO-13</vt:lpstr>
      <vt:lpstr>PRO-14</vt:lpstr>
      <vt:lpstr>PRO-15</vt:lpstr>
      <vt:lpstr>PRO-15A</vt:lpstr>
      <vt:lpstr>PRO-15B</vt:lpstr>
      <vt:lpstr>PRO-15C</vt:lpstr>
      <vt:lpstr>PRO-15D</vt:lpstr>
      <vt:lpstr>PRO-15E</vt:lpstr>
      <vt:lpstr>PRO-15F</vt:lpstr>
      <vt:lpstr>PRO-16</vt:lpstr>
      <vt:lpstr>PRO-17</vt:lpstr>
      <vt:lpstr>PRO-18</vt:lpstr>
      <vt:lpstr>PRO-19</vt:lpstr>
      <vt:lpstr>PRO-20</vt:lpstr>
      <vt:lpstr>PRO-21</vt:lpstr>
      <vt:lpstr>PRO-22</vt:lpstr>
      <vt:lpstr>PRO-22A(1)</vt:lpstr>
      <vt:lpstr>PRO-22A(2)</vt:lpstr>
      <vt:lpstr>PRO-22A(3)</vt:lpstr>
      <vt:lpstr>PRO-22A(4)</vt:lpstr>
      <vt:lpstr>'PRO-11B'!Print_Area</vt:lpstr>
      <vt:lpstr>'PRO-11'!Print_Titles</vt:lpstr>
      <vt:lpstr>'PRO-11A'!Print_Titles</vt:lpstr>
      <vt:lpstr>'PRO-15A'!Print_Titles</vt:lpstr>
      <vt:lpstr>'PRO-15B'!Print_Titles</vt:lpstr>
      <vt:lpstr>'PRO-15C'!Print_Titles</vt:lpstr>
      <vt:lpstr>'PRO-15D'!Print_Titles</vt:lpstr>
      <vt:lpstr>'PRO-17'!Print_Titles</vt:lpstr>
      <vt:lpstr>'PRO-22A(1)'!Print_Titles</vt:lpstr>
      <vt:lpstr>'PRO-22A(2)'!Print_Titles</vt:lpstr>
      <vt:lpstr>'PRO-22A(3)'!Print_Titles</vt:lpstr>
      <vt:lpstr>'PRO-22A(4)'!Print_Titles</vt:lpstr>
      <vt:lpstr>'PRO-2A(1)'!Print_Titles</vt:lpstr>
      <vt:lpstr>'PRO-2A(2)'!Print_Titles</vt:lpstr>
      <vt:lpstr>'PRO-2A(3)'!Print_Titles</vt:lpstr>
      <vt:lpstr>'PRO-2B(1)'!Print_Titles</vt:lpstr>
      <vt:lpstr>'PRO-2B(2)'!Print_Titles</vt:lpstr>
      <vt:lpstr>'PRO-2B(3)'!Print_Titles</vt:lpstr>
      <vt:lpstr>'PRO-3A(1)'!Print_Titles</vt:lpstr>
      <vt:lpstr>'PRO-3A(2)'!Print_Titles</vt:lpstr>
      <vt:lpstr>'PRO-3B(1)'!Print_Titles</vt:lpstr>
      <vt:lpstr>'PRO-3B(2)'!Print_Titles</vt:lpstr>
      <vt:lpstr>'PRO-4'!Print_Titles</vt:lpstr>
      <vt:lpstr>'PRO-4B'!Print_Titles</vt:lpstr>
      <vt:lpstr>'PRO-5'!Print_Titles</vt:lpstr>
      <vt:lpstr>'PRO-6A'!Print_Titles</vt:lpstr>
      <vt:lpstr>'PRO-7A'!Print_Titles</vt:lpstr>
      <vt:lpstr>'PRO-7B'!Print_Titles</vt:lpstr>
      <vt:lpstr>'PRO-8'!Print_Titles</vt:lpstr>
      <vt:lpstr>'PRO-9'!Print_Titles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2023-05-22T11:17:03Z</dcterms:modified>
</cp:coreProperties>
</file>